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АТТЕСТАТЦИЯ\ИНДЕКАТОР 2021-2022\2023-2024\"/>
    </mc:Choice>
  </mc:AlternateContent>
  <bookViews>
    <workbookView xWindow="-120" yWindow="-120" windowWidth="29040" windowHeight="157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41" i="2" l="1"/>
  <c r="DH40" i="2"/>
  <c r="DG40" i="2"/>
  <c r="DF40" i="2"/>
  <c r="DF41" i="2" s="1"/>
  <c r="DE40" i="2"/>
  <c r="DD40" i="2"/>
  <c r="DC40" i="2"/>
  <c r="DB40" i="2"/>
  <c r="DA40" i="2"/>
  <c r="CZ40" i="2"/>
  <c r="CZ41" i="2" s="1"/>
  <c r="CX40" i="2"/>
  <c r="C40" i="2" l="1"/>
  <c r="C41" i="2" s="1"/>
  <c r="BD40" i="2" l="1"/>
  <c r="BD41" i="2" s="1"/>
  <c r="BE40" i="2"/>
  <c r="BE41" i="2" s="1"/>
  <c r="BF40" i="2"/>
  <c r="BF41" i="2" s="1"/>
  <c r="CI40" i="2" l="1"/>
  <c r="CI41" i="2" s="1"/>
  <c r="CJ40" i="2"/>
  <c r="CJ41" i="2" s="1"/>
  <c r="D40" i="2" l="1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BT41" i="2" s="1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S40" i="2"/>
  <c r="CS41" i="2" s="1"/>
  <c r="CT40" i="2"/>
  <c r="CT41" i="2" s="1"/>
  <c r="CU40" i="2"/>
  <c r="CU41" i="2" s="1"/>
  <c r="CV40" i="2"/>
  <c r="CV41" i="2" s="1"/>
  <c r="CW40" i="2"/>
  <c r="CW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K58" i="2" l="1"/>
  <c r="K60" i="2"/>
  <c r="K59" i="2"/>
  <c r="J61" i="2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E62" i="2"/>
  <c r="M58" i="2"/>
  <c r="M59" i="2"/>
  <c r="M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49" i="2"/>
  <c r="E50" i="2"/>
  <c r="E51" i="2"/>
  <c r="E44" i="2"/>
  <c r="E45" i="2"/>
  <c r="E46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D65" i="2"/>
  <c r="L61" i="2"/>
  <c r="F61" i="2"/>
  <c r="H61" i="2"/>
  <c r="D61" i="2"/>
  <c r="D56" i="2"/>
  <c r="F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<sst xmlns="http://schemas.openxmlformats.org/spreadsheetml/2006/main" count="2316" uniqueCount="1403">
  <si>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</si>
  <si>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</si>
  <si>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</si>
  <si>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</si>
  <si>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</si>
  <si>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</si>
  <si>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</si>
  <si>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</si>
  <si>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</si>
  <si>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</si>
  <si>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</si>
  <si>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</si>
  <si>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</si>
  <si>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</si>
  <si>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</si>
  <si>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</si>
  <si>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</si>
  <si>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</si>
  <si>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</si>
  <si>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</si>
  <si>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</si>
  <si>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</si>
  <si>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</si>
  <si>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</si>
  <si>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</si>
  <si>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</si>
  <si>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</si>
  <si>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</si>
  <si>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</si>
  <si>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</si>
  <si>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</si>
  <si>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</si>
  <si>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</si>
  <si>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</si>
  <si>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</si>
  <si>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</si>
  <si>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</si>
  <si>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</si>
  <si>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</si>
  <si>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</si>
  <si>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</si>
  <si>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</si>
  <si>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</si>
  <si>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</si>
  <si>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</si>
  <si>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</si>
  <si>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</si>
  <si>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</si>
  <si>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</si>
  <si>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</si>
  <si>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</si>
  <si>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</si>
  <si>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</si>
  <si>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</si>
  <si>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</si>
  <si>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</si>
  <si>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</si>
  <si>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</si>
  <si>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</si>
  <si>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</si>
  <si>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</si>
  <si>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</si>
  <si>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</si>
  <si>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</si>
  <si>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</si>
  <si>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</si>
  <si>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</si>
  <si>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</si>
  <si>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</si>
  <si>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</si>
  <si>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</si>
  <si>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</si>
  <si>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</si>
  <si>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</si>
  <si>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</si>
  <si>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</si>
  <si>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</si>
  <si>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</si>
  <si>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</si>
  <si>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</si>
  <si>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</si>
  <si>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</si>
  <si>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</si>
  <si>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</si>
  <si>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</si>
  <si>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</si>
  <si>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</si>
  <si>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</si>
  <si>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</si>
  <si>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</si>
  <si>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</si>
  <si>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</si>
  <si>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</si>
  <si>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</si>
  <si>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</si>
  <si>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</si>
  <si>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</si>
  <si>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</si>
  <si>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</si>
  <si>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</si>
  <si>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</si>
  <si>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</si>
  <si>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</si>
  <si>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</si>
  <si>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</si>
  <si>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</si>
  <si>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</si>
  <si>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</si>
  <si>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</si>
  <si>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</si>
  <si>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</si>
  <si>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</si>
  <si>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</si>
  <si>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</si>
  <si>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</si>
  <si>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</si>
  <si>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</si>
  <si>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</si>
  <si>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</si>
  <si>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</si>
  <si>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</si>
  <si>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</si>
  <si>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</si>
  <si>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</si>
  <si>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</si>
  <si>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</si>
  <si>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</si>
  <si>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</si>
  <si>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</si>
  <si>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</si>
  <si>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</si>
  <si>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</si>
  <si>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</si>
  <si>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</si>
  <si>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</si>
  <si>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</si>
  <si>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</si>
  <si>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</si>
  <si>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</si>
  <si>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</si>
  <si>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</si>
  <si>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</si>
  <si>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</si>
  <si>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</si>
  <si>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</si>
  <si>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</si>
  <si>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</si>
  <si>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</si>
  <si>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</si>
  <si>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</si>
  <si>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</si>
  <si>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</si>
  <si>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</si>
  <si>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</si>
  <si>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</si>
  <si>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</si>
  <si>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</si>
  <si>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</si>
  <si>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</si>
  <si>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</si>
  <si>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</si>
  <si>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</si>
  <si>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</si>
  <si>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</si>
  <si>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</si>
  <si>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</si>
  <si>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</si>
  <si>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</si>
  <si>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</si>
  <si>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</si>
  <si>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</si>
  <si>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</si>
  <si>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</si>
  <si>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</si>
  <si>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</si>
  <si>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</si>
  <si>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</si>
  <si>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</si>
  <si>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</si>
  <si>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</si>
  <si>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</si>
  <si>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</si>
  <si>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</si>
  <si>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</si>
  <si>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</si>
  <si>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</si>
  <si>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</si>
  <si>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</si>
  <si>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</si>
  <si>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</si>
  <si>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</si>
  <si>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</si>
  <si>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</si>
  <si>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</si>
  <si>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</si>
  <si>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</si>
  <si>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</si>
  <si>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</si>
  <si>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</si>
  <si>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</si>
  <si>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</si>
  <si>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</si>
  <si>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</si>
  <si>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</si>
  <si>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</si>
  <si>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</si>
  <si>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</si>
  <si>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</si>
  <si>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</si>
  <si>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</si>
  <si>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</si>
  <si>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</si>
  <si>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</si>
  <si>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</si>
  <si>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</si>
  <si>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</si>
  <si>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</si>
  <si>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</si>
  <si>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</si>
  <si>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</si>
  <si>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</si>
  <si>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</si>
  <si>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</si>
  <si>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</si>
  <si>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</si>
  <si>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</si>
  <si>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</si>
  <si>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</si>
  <si>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</si>
  <si>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</si>
  <si>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</si>
  <si>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</si>
  <si>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</si>
  <si>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</si>
  <si>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</si>
  <si>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</si>
  <si>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</si>
  <si>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</si>
  <si>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</si>
  <si>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</si>
  <si>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</si>
  <si>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</si>
  <si>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</si>
  <si>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</si>
  <si>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</si>
  <si>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</si>
  <si>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</si>
  <si>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</si>
  <si>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</si>
  <si>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</si>
  <si>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</si>
  <si>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</si>
  <si>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</si>
  <si>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</si>
  <si>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</si>
  <si>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</si>
  <si>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</si>
  <si>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</si>
  <si>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</si>
  <si>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</si>
  <si>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</si>
  <si>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</si>
  <si>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</si>
  <si>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</si>
  <si>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</si>
  <si>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</si>
  <si>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</si>
  <si>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</si>
  <si>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</si>
  <si>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</si>
  <si>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</si>
  <si>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</si>
  <si>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</si>
  <si>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</si>
  <si>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</si>
  <si>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</si>
  <si>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</si>
  <si>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</si>
  <si>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</si>
  <si>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</si>
  <si>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</si>
  <si>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</si>
  <si>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</si>
  <si>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</si>
  <si>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</si>
  <si>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</si>
  <si>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</si>
  <si>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</si>
  <si>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</si>
  <si>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</si>
  <si>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</si>
  <si>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</si>
  <si>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</si>
  <si>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</si>
  <si>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</si>
  <si>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</si>
  <si>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</si>
  <si>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</si>
  <si>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</si>
  <si>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</si>
  <si>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</si>
  <si>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</si>
  <si>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</si>
  <si>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</si>
  <si>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</si>
  <si>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</si>
  <si>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</si>
  <si>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</si>
  <si>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</si>
  <si>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</si>
  <si>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</si>
  <si>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</si>
  <si>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</si>
  <si>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</si>
  <si>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</si>
  <si>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</si>
  <si>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</si>
  <si>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</si>
  <si>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</si>
  <si>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</si>
  <si>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</si>
  <si>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</si>
  <si>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</si>
  <si>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</si>
  <si>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</si>
  <si>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</si>
  <si>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</si>
  <si>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</si>
  <si>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</si>
  <si>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</si>
  <si>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</si>
  <si>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</si>
  <si>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</si>
  <si>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</si>
  <si>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</si>
  <si>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</si>
  <si>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</si>
  <si>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</si>
  <si>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</si>
  <si>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</si>
  <si>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</si>
  <si>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</si>
  <si>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</si>
  <si>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</si>
  <si>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</si>
  <si>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</si>
  <si>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</si>
  <si>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</si>
  <si>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</si>
  <si>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</si>
  <si>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</si>
  <si>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</si>
  <si>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</si>
  <si>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</si>
  <si>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</si>
  <si>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</si>
  <si>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</si>
  <si>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</si>
  <si>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</si>
  <si>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</si>
  <si>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</si>
  <si>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</si>
  <si>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</si>
  <si>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</si>
  <si>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</si>
  <si>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</si>
  <si>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</si>
  <si>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</si>
  <si>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</si>
  <si>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</si>
  <si>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</si>
  <si>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</si>
  <si>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</si>
  <si>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</si>
  <si>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</si>
  <si>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</si>
  <si>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</si>
  <si>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</si>
  <si>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</si>
  <si>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</si>
  <si>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</si>
  <si>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</si>
  <si>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</si>
  <si>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</si>
  <si>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</si>
  <si>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</si>
  <si>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</si>
  <si>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</si>
  <si>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</si>
  <si>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</si>
  <si>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</si>
  <si>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</si>
  <si>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</si>
  <si>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</si>
  <si>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</si>
  <si>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</si>
  <si>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</si>
  <si>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</si>
  <si>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</si>
  <si>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</si>
  <si>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</si>
  <si>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</si>
  <si>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</si>
  <si>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</si>
  <si>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</si>
  <si>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</si>
  <si>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</si>
  <si>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</si>
  <si>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</si>
  <si>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</si>
  <si>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</si>
  <si>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</si>
  <si>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</si>
  <si>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</si>
  <si>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</si>
  <si>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</si>
  <si>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</si>
  <si>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</si>
  <si>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</si>
  <si>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</si>
  <si>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</si>
  <si>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</si>
  <si>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</si>
  <si>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</si>
  <si>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</si>
  <si>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</si>
  <si>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</si>
  <si>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</si>
  <si>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</si>
  <si>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</si>
  <si>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</si>
  <si>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</si>
  <si>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</si>
  <si>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</si>
  <si>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</si>
  <si>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</si>
  <si>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</si>
  <si>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</si>
  <si>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</si>
  <si>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</si>
  <si>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</si>
  <si>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</si>
  <si>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</si>
  <si>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</si>
  <si>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</si>
  <si>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</si>
  <si>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</si>
  <si>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</si>
  <si>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</si>
  <si>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</si>
  <si>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</si>
  <si>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</si>
  <si>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</si>
  <si>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</si>
  <si>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</si>
  <si>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</si>
  <si>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</si>
  <si>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</si>
  <si>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</si>
  <si>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</si>
  <si>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</si>
  <si>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</si>
  <si>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</si>
  <si>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</si>
  <si>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</si>
  <si>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</si>
  <si>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</si>
  <si>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</si>
  <si>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</si>
  <si>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</si>
  <si>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</si>
  <si>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</si>
  <si>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</si>
  <si>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</si>
  <si>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</si>
  <si>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</si>
  <si>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</si>
  <si>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</si>
  <si>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</si>
  <si>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</si>
  <si>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</si>
  <si>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</si>
  <si>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</si>
  <si>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</si>
  <si>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</si>
  <si>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</si>
  <si>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</si>
  <si>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</si>
  <si>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</si>
  <si>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</si>
  <si>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</si>
  <si>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</si>
  <si>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</si>
  <si>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</si>
  <si>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</si>
  <si>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</si>
  <si>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</si>
  <si>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</si>
  <si>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</si>
  <si>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</si>
  <si>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</si>
  <si>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</si>
  <si>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</si>
  <si>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</si>
  <si>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</si>
  <si>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</si>
  <si>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</si>
  <si>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</si>
  <si>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</si>
  <si>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</si>
  <si>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</si>
  <si>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</si>
  <si>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</si>
  <si>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</si>
  <si>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</si>
  <si>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</si>
  <si>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</si>
  <si>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</si>
  <si>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</si>
  <si>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</si>
  <si>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</si>
  <si>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</si>
  <si>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</si>
  <si>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</si>
  <si>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</si>
  <si>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</si>
  <si>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</si>
  <si>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</si>
  <si>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</si>
  <si>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</si>
  <si>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</si>
  <si>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</si>
  <si>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</si>
  <si>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</si>
  <si>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</si>
  <si>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</si>
  <si>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</si>
  <si>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</si>
  <si>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</si>
  <si>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</si>
  <si>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</si>
  <si>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</si>
  <si>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</si>
  <si>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</si>
  <si>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</si>
  <si>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</si>
  <si>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</si>
  <si>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</si>
  <si>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</si>
  <si>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</si>
  <si>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</si>
  <si>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</si>
  <si>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</si>
  <si>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</si>
  <si>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</si>
  <si>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</si>
  <si>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</si>
  <si>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</si>
  <si>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</si>
  <si>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</si>
  <si>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</si>
  <si>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</si>
  <si>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</si>
  <si>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</si>
  <si>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</si>
  <si>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</si>
  <si>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</si>
  <si>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</si>
  <si>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</si>
  <si>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</si>
  <si>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</si>
  <si>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</si>
  <si>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</si>
  <si>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</si>
  <si>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</si>
  <si>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</si>
  <si>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</si>
  <si>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</si>
  <si>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</si>
  <si>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</si>
  <si>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</si>
  <si>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</si>
  <si>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</si>
  <si>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</si>
  <si>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</si>
  <si>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</si>
  <si>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</si>
  <si>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</si>
  <si>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</si>
  <si>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</si>
  <si>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</si>
  <si>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</si>
  <si>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</si>
  <si>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</si>
  <si>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</si>
  <si>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</si>
  <si>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</si>
  <si>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</si>
  <si>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</si>
  <si>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</si>
  <si>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</si>
  <si>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</si>
  <si>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</si>
  <si>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</si>
  <si>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</si>
  <si>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</si>
  <si>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</si>
  <si>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</si>
  <si>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</si>
  <si>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</si>
  <si>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</si>
  <si>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</si>
  <si>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</si>
  <si>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</si>
  <si>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</si>
  <si>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</si>
  <si>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</si>
  <si>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</si>
  <si>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</si>
  <si>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</si>
  <si>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</si>
  <si>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</si>
  <si>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</si>
  <si>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</si>
  <si>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</si>
  <si>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</si>
  <si>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</si>
  <si>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</si>
  <si>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</si>
  <si>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</si>
  <si>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</si>
  <si>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</si>
  <si>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</si>
  <si>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</si>
  <si>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</si>
  <si>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</si>
  <si>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</si>
  <si>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</si>
  <si>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</si>
  <si>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</si>
  <si>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</si>
  <si>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</si>
  <si>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</si>
  <si>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</si>
  <si>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</si>
  <si>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</si>
  <si>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</si>
  <si>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</si>
  <si>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</si>
  <si>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</si>
  <si>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</si>
  <si>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</si>
  <si>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</si>
  <si>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</si>
  <si>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</si>
  <si>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</si>
  <si>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</si>
  <si>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</si>
  <si>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</si>
  <si>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</si>
  <si>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</si>
  <si>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</si>
  <si>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</si>
  <si>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</si>
  <si>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</si>
  <si>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</si>
  <si>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</si>
  <si>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</si>
  <si>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</si>
  <si>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</si>
  <si>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</si>
  <si>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</si>
  <si>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</si>
  <si>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</si>
  <si>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</si>
  <si>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</si>
  <si>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</si>
  <si>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</si>
  <si>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</si>
  <si>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</si>
  <si>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</si>
  <si>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</si>
  <si>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</si>
  <si>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</si>
  <si>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</si>
  <si>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</si>
  <si>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</si>
  <si>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</si>
  <si>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</si>
  <si>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</si>
  <si>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</si>
  <si>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</si>
  <si>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</si>
  <si>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</si>
  <si>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</si>
  <si>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</si>
  <si>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</si>
  <si>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</si>
  <si>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</si>
  <si>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</si>
  <si>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</si>
  <si>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</si>
  <si>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</si>
  <si>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</si>
  <si>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</si>
  <si>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</si>
  <si>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</si>
  <si>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</si>
  <si>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</si>
  <si>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</si>
  <si>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</si>
  <si>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</si>
  <si>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</si>
  <si>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</si>
  <si>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</si>
  <si>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</si>
  <si>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</si>
  <si>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</si>
  <si>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</si>
  <si>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</si>
  <si>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</si>
  <si>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</si>
  <si>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</si>
  <si>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</si>
  <si>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</si>
  <si>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</si>
  <si>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</si>
  <si>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</si>
  <si>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</si>
  <si>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</si>
  <si>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</si>
  <si>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</si>
  <si>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</si>
  <si>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</si>
  <si>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</si>
  <si>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</si>
  <si>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</si>
  <si>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</si>
  <si>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</si>
  <si>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</si>
  <si>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</si>
  <si>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</si>
  <si>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</si>
  <si>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</si>
  <si>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</si>
  <si>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</si>
  <si>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</si>
  <si>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</si>
  <si>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</si>
  <si>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</si>
  <si>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</si>
  <si>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</si>
  <si>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</si>
  <si>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</si>
  <si>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</si>
  <si>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</si>
  <si>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</si>
  <si>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</si>
  <si>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</si>
  <si>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</si>
  <si>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</si>
  <si>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</si>
  <si>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</si>
  <si>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</si>
  <si>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</si>
  <si>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</si>
  <si>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</si>
  <si>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</si>
  <si>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</si>
  <si>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</si>
  <si>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</si>
  <si>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</si>
  <si>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</si>
  <si>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</si>
  <si>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</si>
  <si>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</si>
  <si>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</si>
  <si>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</si>
  <si>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</si>
  <si>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</si>
  <si>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</si>
  <si>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</si>
  <si>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</si>
  <si>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</si>
  <si>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</si>
  <si>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</si>
  <si>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</si>
  <si>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</si>
  <si>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</si>
  <si>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</si>
  <si>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</si>
  <si>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</si>
  <si>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</si>
  <si>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</si>
  <si>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</si>
  <si>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</si>
  <si>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</si>
  <si>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</si>
  <si>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</si>
  <si>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</si>
  <si>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</si>
  <si>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</si>
  <si>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</si>
  <si>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</si>
  <si>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</si>
  <si>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</si>
  <si>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</si>
  <si>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</si>
  <si>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</si>
  <si>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</si>
  <si>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</si>
  <si>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</si>
  <si>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</si>
  <si>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</si>
  <si>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</si>
  <si>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</si>
  <si>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</si>
  <si>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</si>
  <si>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</si>
  <si>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</si>
  <si>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</si>
  <si>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</si>
  <si>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</si>
  <si>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</si>
  <si>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</si>
  <si>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</si>
  <si>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</si>
  <si>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</si>
  <si>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</si>
  <si>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</si>
  <si>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</si>
  <si>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</si>
  <si>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</si>
  <si>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</si>
  <si>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</si>
  <si>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</si>
  <si>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</si>
  <si>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</si>
  <si>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</si>
  <si>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</si>
  <si>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</si>
  <si>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</si>
  <si>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</si>
  <si>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</si>
  <si>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</si>
  <si>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</si>
  <si>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</si>
  <si>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</si>
  <si>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</si>
  <si>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</si>
  <si>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</si>
  <si>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</si>
  <si>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</si>
  <si>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</si>
  <si>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</si>
  <si>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</si>
  <si>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</si>
  <si>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</si>
  <si>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</si>
  <si>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</si>
  <si>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</si>
  <si>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</si>
  <si>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</si>
  <si>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</si>
  <si>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</si>
  <si>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</si>
  <si>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</si>
  <si>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</si>
  <si>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</si>
  <si>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</si>
  <si>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</si>
  <si>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</si>
  <si>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</si>
  <si>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</si>
  <si>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</si>
  <si>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</si>
  <si>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</si>
  <si>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</si>
  <si>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</si>
  <si>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</si>
  <si>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</si>
  <si>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</si>
  <si>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</si>
  <si>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</si>
  <si>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</si>
  <si>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</si>
  <si>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</si>
  <si>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</si>
  <si>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</si>
  <si>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</si>
  <si>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</si>
  <si>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</si>
  <si>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</si>
  <si>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</si>
  <si>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</si>
  <si>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</si>
  <si>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</si>
  <si>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</si>
  <si>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</si>
  <si>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</si>
  <si>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</si>
  <si>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</si>
  <si>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</si>
  <si>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</si>
  <si>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</si>
  <si>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</si>
  <si>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</si>
  <si>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</si>
  <si>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</si>
  <si>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</si>
  <si>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</si>
  <si>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</si>
  <si>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</si>
  <si>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</si>
  <si>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</si>
  <si>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</si>
  <si>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</si>
  <si>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</si>
  <si>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</si>
  <si>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</si>
  <si>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</si>
  <si>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</si>
  <si>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</si>
  <si>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</si>
  <si>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</si>
  <si>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</si>
  <si>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</si>
  <si>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</si>
  <si>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</si>
  <si>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</si>
  <si>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</si>
  <si>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</si>
  <si>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</si>
  <si>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</si>
  <si>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</si>
  <si>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</si>
  <si>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</si>
  <si>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</si>
  <si>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</si>
  <si>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</si>
  <si>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</si>
  <si>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</si>
  <si>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</si>
  <si>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</si>
  <si>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</si>
  <si>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</si>
  <si>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</si>
  <si>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</si>
  <si>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</si>
  <si>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</si>
  <si>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</si>
  <si>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</si>
  <si>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</si>
  <si>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</si>
  <si>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</si>
  <si>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</si>
  <si>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</si>
  <si>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</si>
  <si>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</si>
  <si>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</si>
  <si>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</si>
  <si>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</si>
  <si>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</si>
  <si>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</si>
  <si>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</si>
  <si>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</si>
  <si>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</si>
  <si>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</si>
  <si>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</si>
  <si>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</si>
  <si>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</si>
  <si>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</si>
  <si>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</si>
  <si>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</si>
  <si>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</si>
  <si>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</si>
  <si>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</si>
  <si>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</si>
  <si>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</si>
  <si>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</si>
  <si>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</si>
  <si>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</si>
  <si>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</si>
  <si>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</si>
  <si>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</si>
  <si>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</si>
  <si>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</si>
  <si>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</si>
  <si>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</si>
  <si>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</si>
  <si>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</si>
  <si>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</si>
  <si>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</si>
  <si>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</si>
  <si>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</si>
  <si>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</si>
  <si>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</si>
  <si>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</si>
  <si>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</si>
  <si>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</si>
  <si>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</si>
  <si>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</si>
  <si>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</si>
  <si>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</si>
  <si>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</si>
  <si>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</si>
  <si>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</si>
  <si>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</si>
  <si>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</si>
  <si>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</si>
  <si>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</si>
  <si>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</si>
  <si>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</si>
  <si>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</si>
  <si>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</si>
  <si>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</si>
  <si>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</si>
  <si>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</si>
  <si>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</si>
  <si>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</si>
  <si>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</si>
  <si>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</si>
  <si>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</si>
  <si>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</si>
  <si>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</si>
  <si>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</si>
  <si>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</si>
  <si>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</si>
  <si>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</si>
  <si>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</si>
  <si>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</si>
  <si>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</si>
  <si>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</si>
  <si>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</si>
  <si>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</si>
  <si>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</si>
  <si>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</si>
  <si>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</si>
  <si>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</si>
  <si>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</si>
  <si>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</si>
  <si>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</si>
  <si>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</si>
  <si>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</si>
  <si>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</si>
  <si>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</si>
  <si>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</si>
  <si>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</si>
  <si>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</si>
  <si>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</si>
  <si>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</si>
  <si>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</si>
  <si>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</si>
  <si>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</si>
  <si>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</si>
  <si>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</si>
  <si>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</si>
  <si>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</si>
  <si>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</si>
  <si>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</si>
  <si>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</si>
  <si>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</si>
  <si>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</si>
  <si>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</si>
  <si>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</si>
  <si>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</si>
  <si>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</si>
  <si>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</si>
  <si>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</si>
  <si>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</si>
  <si>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</si>
  <si>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</si>
  <si>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</si>
  <si>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</si>
  <si>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</si>
  <si>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</si>
  <si>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</si>
  <si>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</si>
  <si>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</si>
  <si>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</si>
  <si>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</si>
  <si>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</si>
  <si>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</si>
  <si>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</si>
  <si>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</si>
  <si>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</si>
  <si>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</si>
  <si>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</si>
  <si>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</si>
  <si>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</si>
  <si>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</si>
  <si>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</si>
  <si>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</si>
  <si>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</si>
  <si>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</si>
  <si>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</si>
  <si>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</si>
  <si>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</si>
  <si>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</si>
  <si>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</si>
  <si>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</si>
  <si>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</si>
  <si>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</si>
  <si>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</si>
  <si>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</si>
  <si>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</si>
  <si>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</si>
  <si>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</si>
  <si>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</si>
  <si>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</si>
  <si>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</si>
  <si>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</si>
  <si>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</si>
  <si>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</si>
  <si>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</si>
  <si>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</si>
  <si>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</si>
  <si>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</si>
  <si>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</si>
  <si>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</si>
  <si>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</si>
  <si>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</si>
  <si>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</si>
  <si>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</si>
  <si>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</si>
  <si>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</si>
  <si>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</si>
  <si>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</si>
  <si>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</si>
  <si>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</si>
  <si>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</si>
  <si>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</si>
  <si>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</si>
  <si>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</si>
  <si>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</si>
  <si>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</si>
  <si>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</si>
  <si>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</si>
  <si>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</si>
  <si>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</si>
  <si>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</si>
  <si>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</si>
  <si>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</si>
  <si>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</si>
  <si>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</si>
  <si>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</si>
  <si>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</si>
  <si>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</si>
  <si>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</si>
  <si>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</si>
  <si>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</si>
  <si>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</si>
  <si>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</si>
  <si>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</si>
  <si>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</si>
  <si>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</si>
  <si>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</si>
  <si>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</si>
  <si>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</si>
  <si>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</si>
  <si>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</si>
  <si>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</si>
  <si>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</si>
  <si>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</si>
  <si>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</si>
  <si>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</si>
  <si>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</si>
  <si>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</si>
  <si>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</si>
  <si>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</si>
  <si>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</si>
  <si>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</si>
  <si>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</si>
  <si>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</si>
  <si>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</si>
  <si>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</si>
  <si>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</si>
  <si>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</si>
  <si>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</si>
  <si>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</si>
  <si>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</si>
  <si>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</si>
  <si>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</si>
  <si>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</si>
  <si>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</si>
  <si>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</si>
  <si>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</si>
  <si>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</si>
  <si>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</si>
  <si>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</si>
  <si>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</si>
  <si>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</si>
  <si>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</si>
  <si>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</si>
  <si>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</si>
  <si>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</si>
  <si>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</si>
  <si>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</si>
  <si>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</si>
  <si>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</si>
  <si>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</si>
  <si>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</si>
  <si>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</si>
  <si>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</si>
  <si>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</si>
  <si>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</si>
  <si>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</si>
  <si>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</si>
  <si>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</si>
  <si>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</si>
  <si>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</si>
  <si>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</si>
  <si>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</si>
  <si>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</si>
  <si>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</si>
  <si>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</si>
  <si>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</si>
  <si>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</si>
  <si>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</si>
  <si>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</si>
  <si>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</si>
  <si>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</si>
  <si>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</si>
  <si>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</si>
  <si>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</si>
  <si>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</si>
  <si>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</si>
  <si>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</si>
  <si>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</si>
  <si>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</si>
  <si>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</si>
  <si>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</si>
  <si>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</si>
  <si>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</si>
  <si>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</si>
  <si>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</si>
  <si>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</si>
  <si>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</si>
  <si>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</si>
  <si>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</si>
  <si>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</si>
  <si>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</si>
  <si>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</si>
  <si>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</si>
  <si>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</si>
  <si>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</si>
  <si>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</si>
  <si>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</si>
  <si>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</si>
  <si>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</si>
  <si>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</si>
  <si>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</si>
  <si>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</si>
  <si>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</si>
  <si>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</si>
  <si>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</si>
  <si>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</si>
  <si>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</si>
  <si>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</si>
  <si>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</si>
  <si>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</si>
  <si>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</si>
  <si>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</si>
  <si>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</si>
  <si>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</si>
  <si>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</si>
  <si>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</si>
  <si>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</si>
  <si>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</si>
  <si>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</si>
  <si>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</si>
  <si>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</si>
  <si>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</si>
  <si>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</si>
  <si>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</si>
  <si>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</si>
  <si>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</si>
  <si>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</si>
  <si>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</si>
  <si>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</si>
  <si>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</si>
  <si>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</si>
  <si>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</si>
  <si>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</si>
  <si>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</si>
  <si>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</si>
  <si>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</si>
  <si>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</si>
  <si>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</si>
  <si>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</si>
  <si>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</si>
  <si>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</si>
  <si>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</si>
  <si>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</si>
  <si>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</si>
  <si>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</si>
  <si>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</si>
  <si>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</si>
  <si>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</si>
  <si>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</si>
  <si>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</si>
  <si>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</si>
  <si>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</si>
  <si>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</si>
  <si>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</si>
  <si>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</si>
  <si>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</si>
  <si>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</si>
  <si>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</si>
  <si>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</si>
  <si>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</si>
  <si>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</si>
  <si>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</si>
  <si>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</si>
  <si>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</si>
  <si>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</si>
  <si>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</si>
  <si>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</si>
  <si>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</si>
  <si>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</si>
  <si>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</si>
  <si>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</si>
  <si>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</si>
  <si>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</si>
  <si>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</si>
  <si>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</si>
  <si>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</si>
  <si>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</si>
  <si>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</si>
  <si>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</si>
  <si>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</si>
  <si>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</si>
  <si>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</si>
  <si>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</si>
  <si>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</si>
  <si>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</si>
  <si>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</si>
  <si>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</si>
  <si>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</si>
  <si>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</si>
  <si>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</si>
  <si>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</si>
  <si>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</si>
  <si>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</si>
  <si>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</si>
  <si>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</si>
  <si>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</si>
  <si>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</si>
  <si>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</si>
  <si>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</si>
  <si>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</si>
  <si>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</si>
  <si>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</si>
  <si>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</si>
  <si>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</si>
  <si>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</si>
  <si>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</si>
  <si>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</si>
  <si>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</si>
  <si>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</si>
  <si>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</si>
  <si>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</si>
  <si>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</si>
  <si>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</si>
  <si>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</si>
  <si>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</si>
  <si>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</si>
  <si>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</si>
  <si>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</si>
  <si>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</si>
  <si>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</si>
  <si>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</si>
  <si>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</si>
  <si>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</si>
  <si>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</si>
  <si>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</si>
  <si>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</si>
  <si>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</si>
  <si>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</si>
  <si>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</si>
  <si>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</si>
  <si>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</si>
  <si>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</si>
  <si>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</si>
  <si>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Аманкелдықызы Балым</t>
  </si>
  <si>
    <t>Бейсенбай Маржан Аскарқызы</t>
  </si>
  <si>
    <t>Джолшыбек Ботакөз Кенжегалиқызы</t>
  </si>
  <si>
    <t>Жанали Мұхамедияр Ауесбекұлы</t>
  </si>
  <si>
    <t>Жолымбек Заңғар Полатұлы</t>
  </si>
  <si>
    <t xml:space="preserve">Мирасбек Рұқия Мақсатқызы </t>
  </si>
  <si>
    <t>Нұрбай Айзере Бекжанқызы</t>
  </si>
  <si>
    <t>Испанали Райана Русланқызы</t>
  </si>
  <si>
    <t>Мусабаева Айлин Оркенқызы</t>
  </si>
  <si>
    <t>Мұхабек Жансель Ержігітқызы</t>
  </si>
  <si>
    <t>Нурлан Рамазан Ганиұлы</t>
  </si>
  <si>
    <t>Рахметилла Несібелі Керимжанқызы</t>
  </si>
  <si>
    <t>Сбанбек Нұрали Рахымжанұлы</t>
  </si>
  <si>
    <t>Эржан Садриддин Умидұлы</t>
  </si>
  <si>
    <t>Әділқұл Айбар Ертайұлы</t>
  </si>
  <si>
    <t xml:space="preserve">                                  Оқу жылы: ___2023_________                              Топ: ____"Ақбота"_________                Өткізу кезеңі:__аралық______________           Өткізу мерзімі:______________</t>
  </si>
  <si>
    <t>Абдижанқызы Альбина</t>
  </si>
  <si>
    <t>Адилхан Альхайдар Жанибекұлы</t>
  </si>
  <si>
    <t xml:space="preserve">Куат Кәусар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</si>
</sst>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0" t="s">
        <v>835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1379</v>
      </c>
      <c r="DN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3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0"/>
      <c r="B11" s="80"/>
      <c r="C11" s="83" t="s">
        <v>846</v>
      </c>
      <c r="D11" s="83"/>
      <c r="E11" s="83"/>
      <c r="F11" s="83"/>
      <c r="G11" s="83"/>
      <c r="H11" s="83"/>
      <c r="I11" s="83"/>
      <c r="J11" s="83"/>
      <c r="K11" s="83"/>
      <c r="L11" s="83" t="s">
        <v>849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846</v>
      </c>
      <c r="Y11" s="83"/>
      <c r="Z11" s="83"/>
      <c r="AA11" s="83"/>
      <c r="AB11" s="83"/>
      <c r="AC11" s="83"/>
      <c r="AD11" s="83"/>
      <c r="AE11" s="83"/>
      <c r="AF11" s="83"/>
      <c r="AG11" s="83" t="s">
        <v>849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92" t="s">
        <v>846</v>
      </c>
      <c r="AT11" s="92"/>
      <c r="AU11" s="92"/>
      <c r="AV11" s="92"/>
      <c r="AW11" s="92"/>
      <c r="AX11" s="92"/>
      <c r="AY11" s="92" t="s">
        <v>849</v>
      </c>
      <c r="AZ11" s="92"/>
      <c r="BA11" s="92"/>
      <c r="BB11" s="92"/>
      <c r="BC11" s="92"/>
      <c r="BD11" s="92"/>
      <c r="BE11" s="92"/>
      <c r="BF11" s="92"/>
      <c r="BG11" s="92"/>
      <c r="BH11" s="92" t="s">
        <v>846</v>
      </c>
      <c r="BI11" s="92"/>
      <c r="BJ11" s="92"/>
      <c r="BK11" s="92"/>
      <c r="BL11" s="92"/>
      <c r="BM11" s="92"/>
      <c r="BN11" s="92" t="s">
        <v>849</v>
      </c>
      <c r="BO11" s="92"/>
      <c r="BP11" s="92"/>
      <c r="BQ11" s="92"/>
      <c r="BR11" s="92"/>
      <c r="BS11" s="92"/>
      <c r="BT11" s="92"/>
      <c r="BU11" s="92"/>
      <c r="BV11" s="92"/>
      <c r="BW11" s="92" t="s">
        <v>846</v>
      </c>
      <c r="BX11" s="92"/>
      <c r="BY11" s="92"/>
      <c r="BZ11" s="92"/>
      <c r="CA11" s="92"/>
      <c r="CB11" s="92"/>
      <c r="CC11" s="92" t="s">
        <v>849</v>
      </c>
      <c r="CD11" s="92"/>
      <c r="CE11" s="92"/>
      <c r="CF11" s="92"/>
      <c r="CG11" s="92"/>
      <c r="CH11" s="92"/>
      <c r="CI11" s="92" t="s">
        <v>846</v>
      </c>
      <c r="CJ11" s="92"/>
      <c r="CK11" s="92"/>
      <c r="CL11" s="92"/>
      <c r="CM11" s="92"/>
      <c r="CN11" s="92"/>
      <c r="CO11" s="92"/>
      <c r="CP11" s="92"/>
      <c r="CQ11" s="92"/>
      <c r="CR11" s="92" t="s">
        <v>849</v>
      </c>
      <c r="CS11" s="92"/>
      <c r="CT11" s="92"/>
      <c r="CU11" s="92"/>
      <c r="CV11" s="92"/>
      <c r="CW11" s="92"/>
      <c r="CX11" s="92"/>
      <c r="CY11" s="92"/>
      <c r="CZ11" s="92"/>
      <c r="DA11" s="92" t="s">
        <v>846</v>
      </c>
      <c r="DB11" s="92"/>
      <c r="DC11" s="92"/>
      <c r="DD11" s="92"/>
      <c r="DE11" s="92"/>
      <c r="DF11" s="92"/>
      <c r="DG11" s="92" t="s">
        <v>849</v>
      </c>
      <c r="DH11" s="92"/>
      <c r="DI11" s="92"/>
      <c r="DJ11" s="92"/>
      <c r="DK11" s="92"/>
      <c r="DL11" s="92"/>
      <c r="DM11" s="92"/>
      <c r="DN11" s="92"/>
      <c r="DO11" s="92"/>
    </row>
    <row r="12" spans="1:254" ht="15.6" customHeight="1" x14ac:dyDescent="0.3">
      <c r="A12" s="80"/>
      <c r="B12" s="80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0"/>
      <c r="B13" s="80"/>
      <c r="C13" s="71" t="s">
        <v>843</v>
      </c>
      <c r="D13" s="71"/>
      <c r="E13" s="71"/>
      <c r="F13" s="71" t="s">
        <v>1338</v>
      </c>
      <c r="G13" s="71"/>
      <c r="H13" s="71"/>
      <c r="I13" s="71" t="s">
        <v>29</v>
      </c>
      <c r="J13" s="71"/>
      <c r="K13" s="71"/>
      <c r="L13" s="71" t="s">
        <v>37</v>
      </c>
      <c r="M13" s="71"/>
      <c r="N13" s="71"/>
      <c r="O13" s="71" t="s">
        <v>39</v>
      </c>
      <c r="P13" s="71"/>
      <c r="Q13" s="71"/>
      <c r="R13" s="71" t="s">
        <v>40</v>
      </c>
      <c r="S13" s="71"/>
      <c r="T13" s="71"/>
      <c r="U13" s="71" t="s">
        <v>43</v>
      </c>
      <c r="V13" s="71"/>
      <c r="W13" s="71"/>
      <c r="X13" s="71" t="s">
        <v>850</v>
      </c>
      <c r="Y13" s="71"/>
      <c r="Z13" s="71"/>
      <c r="AA13" s="71" t="s">
        <v>852</v>
      </c>
      <c r="AB13" s="71"/>
      <c r="AC13" s="71"/>
      <c r="AD13" s="71" t="s">
        <v>854</v>
      </c>
      <c r="AE13" s="71"/>
      <c r="AF13" s="71"/>
      <c r="AG13" s="71" t="s">
        <v>856</v>
      </c>
      <c r="AH13" s="71"/>
      <c r="AI13" s="71"/>
      <c r="AJ13" s="71" t="s">
        <v>858</v>
      </c>
      <c r="AK13" s="71"/>
      <c r="AL13" s="71"/>
      <c r="AM13" s="71" t="s">
        <v>862</v>
      </c>
      <c r="AN13" s="71"/>
      <c r="AO13" s="71"/>
      <c r="AP13" s="71" t="s">
        <v>863</v>
      </c>
      <c r="AQ13" s="71"/>
      <c r="AR13" s="71"/>
      <c r="AS13" s="71" t="s">
        <v>865</v>
      </c>
      <c r="AT13" s="71"/>
      <c r="AU13" s="71"/>
      <c r="AV13" s="71" t="s">
        <v>866</v>
      </c>
      <c r="AW13" s="71"/>
      <c r="AX13" s="71"/>
      <c r="AY13" s="71" t="s">
        <v>869</v>
      </c>
      <c r="AZ13" s="71"/>
      <c r="BA13" s="71"/>
      <c r="BB13" s="71" t="s">
        <v>870</v>
      </c>
      <c r="BC13" s="71"/>
      <c r="BD13" s="71"/>
      <c r="BE13" s="71" t="s">
        <v>873</v>
      </c>
      <c r="BF13" s="71"/>
      <c r="BG13" s="71"/>
      <c r="BH13" s="71" t="s">
        <v>874</v>
      </c>
      <c r="BI13" s="71"/>
      <c r="BJ13" s="71"/>
      <c r="BK13" s="71" t="s">
        <v>878</v>
      </c>
      <c r="BL13" s="71"/>
      <c r="BM13" s="71"/>
      <c r="BN13" s="71" t="s">
        <v>877</v>
      </c>
      <c r="BO13" s="71"/>
      <c r="BP13" s="71"/>
      <c r="BQ13" s="71" t="s">
        <v>879</v>
      </c>
      <c r="BR13" s="71"/>
      <c r="BS13" s="71"/>
      <c r="BT13" s="71" t="s">
        <v>880</v>
      </c>
      <c r="BU13" s="71"/>
      <c r="BV13" s="71"/>
      <c r="BW13" s="71" t="s">
        <v>882</v>
      </c>
      <c r="BX13" s="71"/>
      <c r="BY13" s="71"/>
      <c r="BZ13" s="71" t="s">
        <v>884</v>
      </c>
      <c r="CA13" s="71"/>
      <c r="CB13" s="71"/>
      <c r="CC13" s="71" t="s">
        <v>885</v>
      </c>
      <c r="CD13" s="71"/>
      <c r="CE13" s="71"/>
      <c r="CF13" s="71" t="s">
        <v>886</v>
      </c>
      <c r="CG13" s="71"/>
      <c r="CH13" s="71"/>
      <c r="CI13" s="71" t="s">
        <v>888</v>
      </c>
      <c r="CJ13" s="71"/>
      <c r="CK13" s="71"/>
      <c r="CL13" s="71" t="s">
        <v>126</v>
      </c>
      <c r="CM13" s="71"/>
      <c r="CN13" s="71"/>
      <c r="CO13" s="71" t="s">
        <v>128</v>
      </c>
      <c r="CP13" s="71"/>
      <c r="CQ13" s="71"/>
      <c r="CR13" s="71" t="s">
        <v>889</v>
      </c>
      <c r="CS13" s="71"/>
      <c r="CT13" s="71"/>
      <c r="CU13" s="71" t="s">
        <v>133</v>
      </c>
      <c r="CV13" s="71"/>
      <c r="CW13" s="71"/>
      <c r="CX13" s="71" t="s">
        <v>890</v>
      </c>
      <c r="CY13" s="71"/>
      <c r="CZ13" s="71"/>
      <c r="DA13" s="71" t="s">
        <v>891</v>
      </c>
      <c r="DB13" s="71"/>
      <c r="DC13" s="71"/>
      <c r="DD13" s="71" t="s">
        <v>895</v>
      </c>
      <c r="DE13" s="71"/>
      <c r="DF13" s="71"/>
      <c r="DG13" s="71" t="s">
        <v>897</v>
      </c>
      <c r="DH13" s="71"/>
      <c r="DI13" s="71"/>
      <c r="DJ13" s="71" t="s">
        <v>899</v>
      </c>
      <c r="DK13" s="71"/>
      <c r="DL13" s="71"/>
      <c r="DM13" s="71" t="s">
        <v>901</v>
      </c>
      <c r="DN13" s="71"/>
      <c r="DO13" s="71"/>
    </row>
    <row r="14" spans="1:254" ht="111.75" customHeight="1" x14ac:dyDescent="0.3">
      <c r="A14" s="80"/>
      <c r="B14" s="8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4" t="s">
        <v>811</v>
      </c>
      <c r="C43" s="85"/>
      <c r="D43" s="85"/>
      <c r="E43" s="86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8" t="s">
        <v>56</v>
      </c>
      <c r="E48" s="69"/>
      <c r="F48" s="88" t="s">
        <v>3</v>
      </c>
      <c r="G48" s="89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8" t="s">
        <v>116</v>
      </c>
      <c r="E57" s="69"/>
      <c r="F57" s="90" t="s">
        <v>117</v>
      </c>
      <c r="G57" s="91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7"/>
  <sheetViews>
    <sheetView tabSelected="1" topLeftCell="A24" workbookViewId="0">
      <selection activeCell="CX15" sqref="CX15:DH41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0" t="s">
        <v>1399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87" t="s">
        <v>1379</v>
      </c>
      <c r="DQ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3">
      <c r="A6" s="80"/>
      <c r="B6" s="80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100" t="s">
        <v>89</v>
      </c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0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0"/>
      <c r="B12" s="80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0"/>
      <c r="B13" s="80"/>
      <c r="C13" s="71" t="s">
        <v>904</v>
      </c>
      <c r="D13" s="71"/>
      <c r="E13" s="71"/>
      <c r="F13" s="71" t="s">
        <v>908</v>
      </c>
      <c r="G13" s="71"/>
      <c r="H13" s="71"/>
      <c r="I13" s="71" t="s">
        <v>909</v>
      </c>
      <c r="J13" s="71"/>
      <c r="K13" s="71"/>
      <c r="L13" s="71" t="s">
        <v>910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912</v>
      </c>
      <c r="V13" s="71"/>
      <c r="W13" s="71"/>
      <c r="X13" s="71" t="s">
        <v>913</v>
      </c>
      <c r="Y13" s="71"/>
      <c r="Z13" s="71"/>
      <c r="AA13" s="71" t="s">
        <v>914</v>
      </c>
      <c r="AB13" s="71"/>
      <c r="AC13" s="71"/>
      <c r="AD13" s="71" t="s">
        <v>916</v>
      </c>
      <c r="AE13" s="71"/>
      <c r="AF13" s="71"/>
      <c r="AG13" s="71" t="s">
        <v>918</v>
      </c>
      <c r="AH13" s="71"/>
      <c r="AI13" s="71"/>
      <c r="AJ13" s="71" t="s">
        <v>1324</v>
      </c>
      <c r="AK13" s="71"/>
      <c r="AL13" s="71"/>
      <c r="AM13" s="71" t="s">
        <v>923</v>
      </c>
      <c r="AN13" s="71"/>
      <c r="AO13" s="71"/>
      <c r="AP13" s="71" t="s">
        <v>924</v>
      </c>
      <c r="AQ13" s="71"/>
      <c r="AR13" s="71"/>
      <c r="AS13" s="71" t="s">
        <v>925</v>
      </c>
      <c r="AT13" s="71"/>
      <c r="AU13" s="71"/>
      <c r="AV13" s="71" t="s">
        <v>926</v>
      </c>
      <c r="AW13" s="71"/>
      <c r="AX13" s="71"/>
      <c r="AY13" s="71" t="s">
        <v>928</v>
      </c>
      <c r="AZ13" s="71"/>
      <c r="BA13" s="71"/>
      <c r="BB13" s="71" t="s">
        <v>929</v>
      </c>
      <c r="BC13" s="71"/>
      <c r="BD13" s="71"/>
      <c r="BE13" s="71" t="s">
        <v>930</v>
      </c>
      <c r="BF13" s="71"/>
      <c r="BG13" s="71"/>
      <c r="BH13" s="71" t="s">
        <v>931</v>
      </c>
      <c r="BI13" s="71"/>
      <c r="BJ13" s="71"/>
      <c r="BK13" s="71" t="s">
        <v>932</v>
      </c>
      <c r="BL13" s="71"/>
      <c r="BM13" s="71"/>
      <c r="BN13" s="71" t="s">
        <v>934</v>
      </c>
      <c r="BO13" s="71"/>
      <c r="BP13" s="71"/>
      <c r="BQ13" s="71" t="s">
        <v>935</v>
      </c>
      <c r="BR13" s="71"/>
      <c r="BS13" s="71"/>
      <c r="BT13" s="71" t="s">
        <v>937</v>
      </c>
      <c r="BU13" s="71"/>
      <c r="BV13" s="71"/>
      <c r="BW13" s="71" t="s">
        <v>939</v>
      </c>
      <c r="BX13" s="71"/>
      <c r="BY13" s="71"/>
      <c r="BZ13" s="71" t="s">
        <v>940</v>
      </c>
      <c r="CA13" s="71"/>
      <c r="CB13" s="71"/>
      <c r="CC13" s="71" t="s">
        <v>944</v>
      </c>
      <c r="CD13" s="71"/>
      <c r="CE13" s="71"/>
      <c r="CF13" s="71" t="s">
        <v>947</v>
      </c>
      <c r="CG13" s="71"/>
      <c r="CH13" s="71"/>
      <c r="CI13" s="71" t="s">
        <v>948</v>
      </c>
      <c r="CJ13" s="71"/>
      <c r="CK13" s="71"/>
      <c r="CL13" s="71" t="s">
        <v>949</v>
      </c>
      <c r="CM13" s="71"/>
      <c r="CN13" s="71"/>
      <c r="CO13" s="71" t="s">
        <v>950</v>
      </c>
      <c r="CP13" s="71"/>
      <c r="CQ13" s="71"/>
      <c r="CR13" s="71" t="s">
        <v>952</v>
      </c>
      <c r="CS13" s="71"/>
      <c r="CT13" s="71"/>
      <c r="CU13" s="71" t="s">
        <v>953</v>
      </c>
      <c r="CV13" s="71"/>
      <c r="CW13" s="71"/>
      <c r="CX13" s="71" t="s">
        <v>954</v>
      </c>
      <c r="CY13" s="71"/>
      <c r="CZ13" s="71"/>
      <c r="DA13" s="71" t="s">
        <v>955</v>
      </c>
      <c r="DB13" s="71"/>
      <c r="DC13" s="71"/>
      <c r="DD13" s="71" t="s">
        <v>956</v>
      </c>
      <c r="DE13" s="71"/>
      <c r="DF13" s="71"/>
      <c r="DG13" s="71" t="s">
        <v>957</v>
      </c>
      <c r="DH13" s="71"/>
      <c r="DI13" s="71"/>
      <c r="DJ13" s="71" t="s">
        <v>959</v>
      </c>
      <c r="DK13" s="71"/>
      <c r="DL13" s="71"/>
      <c r="DM13" s="71" t="s">
        <v>960</v>
      </c>
      <c r="DN13" s="71"/>
      <c r="DO13" s="71"/>
      <c r="DP13" s="71" t="s">
        <v>961</v>
      </c>
      <c r="DQ13" s="71"/>
      <c r="DR13" s="71"/>
    </row>
    <row r="14" spans="1:254" ht="83.25" customHeight="1" thickBot="1" x14ac:dyDescent="0.35">
      <c r="A14" s="80"/>
      <c r="B14" s="80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2" thickBot="1" x14ac:dyDescent="0.35">
      <c r="A15" s="20">
        <v>1</v>
      </c>
      <c r="B15" s="61" t="s">
        <v>1400</v>
      </c>
      <c r="C15" s="5">
        <v>1</v>
      </c>
      <c r="D15" s="5"/>
      <c r="E15" s="5"/>
      <c r="F15" s="5"/>
      <c r="G15" s="5">
        <v>1</v>
      </c>
      <c r="H15" s="5"/>
      <c r="I15" s="5">
        <v>1</v>
      </c>
      <c r="J15" s="5"/>
      <c r="K15" s="5"/>
      <c r="L15" s="5"/>
      <c r="M15" s="5">
        <v>1</v>
      </c>
      <c r="N15" s="5"/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5">
        <v>1</v>
      </c>
      <c r="DN15" s="5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8" thickBot="1" x14ac:dyDescent="0.35">
      <c r="A16" s="2">
        <v>2</v>
      </c>
      <c r="B16" s="62" t="s">
        <v>1401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64"/>
      <c r="S16" s="64">
        <v>1</v>
      </c>
      <c r="T16" s="64"/>
      <c r="U16" s="64"/>
      <c r="V16" s="64">
        <v>1</v>
      </c>
      <c r="W16" s="64"/>
      <c r="X16" s="64"/>
      <c r="Y16" s="64">
        <v>1</v>
      </c>
      <c r="Z16" s="64"/>
      <c r="AA16" s="9"/>
      <c r="AB16" s="9">
        <v>1</v>
      </c>
      <c r="AC16" s="9"/>
      <c r="AD16" s="64"/>
      <c r="AE16" s="64">
        <v>1</v>
      </c>
      <c r="AF16" s="64"/>
      <c r="AG16" s="64"/>
      <c r="AH16" s="64">
        <v>1</v>
      </c>
      <c r="AI16" s="64"/>
      <c r="AJ16" s="9"/>
      <c r="AK16" s="9">
        <v>1</v>
      </c>
      <c r="AL16" s="9"/>
      <c r="AM16" s="9"/>
      <c r="AN16" s="9">
        <v>1</v>
      </c>
      <c r="AO16" s="9"/>
      <c r="AP16" s="64"/>
      <c r="AQ16" s="64">
        <v>1</v>
      </c>
      <c r="AR16" s="64"/>
      <c r="AS16" s="64"/>
      <c r="AT16" s="64">
        <v>1</v>
      </c>
      <c r="AU16" s="64"/>
      <c r="AV16" s="64"/>
      <c r="AW16" s="64">
        <v>1</v>
      </c>
      <c r="AX16" s="64"/>
      <c r="AY16" s="9"/>
      <c r="AZ16" s="9">
        <v>1</v>
      </c>
      <c r="BA16" s="9"/>
      <c r="BB16" s="64"/>
      <c r="BC16" s="64">
        <v>1</v>
      </c>
      <c r="BD16" s="64"/>
      <c r="BE16" s="64"/>
      <c r="BF16" s="64">
        <v>1</v>
      </c>
      <c r="BG16" s="64"/>
      <c r="BH16" s="64"/>
      <c r="BI16" s="64">
        <v>1</v>
      </c>
      <c r="BJ16" s="6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64"/>
      <c r="DN16" s="64">
        <v>1</v>
      </c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 x14ac:dyDescent="0.35">
      <c r="A17" s="2">
        <v>3</v>
      </c>
      <c r="B17" s="62" t="s">
        <v>1384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64">
        <v>1</v>
      </c>
      <c r="S17" s="64"/>
      <c r="T17" s="64"/>
      <c r="U17" s="64">
        <v>1</v>
      </c>
      <c r="V17" s="64"/>
      <c r="W17" s="64"/>
      <c r="X17" s="64">
        <v>1</v>
      </c>
      <c r="Y17" s="64"/>
      <c r="Z17" s="64"/>
      <c r="AA17" s="9">
        <v>1</v>
      </c>
      <c r="AB17" s="9"/>
      <c r="AC17" s="9"/>
      <c r="AD17" s="64">
        <v>1</v>
      </c>
      <c r="AE17" s="64"/>
      <c r="AF17" s="64"/>
      <c r="AG17" s="64">
        <v>1</v>
      </c>
      <c r="AH17" s="64"/>
      <c r="AI17" s="64"/>
      <c r="AJ17" s="9">
        <v>1</v>
      </c>
      <c r="AK17" s="9"/>
      <c r="AL17" s="9"/>
      <c r="AM17" s="9"/>
      <c r="AN17" s="9">
        <v>1</v>
      </c>
      <c r="AO17" s="9"/>
      <c r="AP17" s="64"/>
      <c r="AQ17" s="64">
        <v>1</v>
      </c>
      <c r="AR17" s="64"/>
      <c r="AS17" s="64"/>
      <c r="AT17" s="64">
        <v>1</v>
      </c>
      <c r="AU17" s="64"/>
      <c r="AV17" s="64"/>
      <c r="AW17" s="64">
        <v>1</v>
      </c>
      <c r="AX17" s="64"/>
      <c r="AY17" s="9">
        <v>1</v>
      </c>
      <c r="AZ17" s="9"/>
      <c r="BA17" s="9"/>
      <c r="BB17" s="64">
        <v>1</v>
      </c>
      <c r="BC17" s="64"/>
      <c r="BD17" s="64"/>
      <c r="BE17" s="64">
        <v>1</v>
      </c>
      <c r="BF17" s="64"/>
      <c r="BG17" s="64"/>
      <c r="BH17" s="64">
        <v>1</v>
      </c>
      <c r="BI17" s="64"/>
      <c r="BJ17" s="6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64">
        <v>1</v>
      </c>
      <c r="DN17" s="6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4</v>
      </c>
      <c r="B18" s="62" t="s">
        <v>1385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/>
      <c r="P18" s="9">
        <v>1</v>
      </c>
      <c r="Q18" s="9"/>
      <c r="R18" s="64"/>
      <c r="S18" s="64">
        <v>1</v>
      </c>
      <c r="T18" s="64"/>
      <c r="U18" s="64"/>
      <c r="V18" s="64">
        <v>1</v>
      </c>
      <c r="W18" s="64"/>
      <c r="X18" s="64"/>
      <c r="Y18" s="64">
        <v>1</v>
      </c>
      <c r="Z18" s="64"/>
      <c r="AA18" s="9"/>
      <c r="AB18" s="9"/>
      <c r="AC18" s="9">
        <v>1</v>
      </c>
      <c r="AD18" s="64"/>
      <c r="AE18" s="64"/>
      <c r="AF18" s="64">
        <v>1</v>
      </c>
      <c r="AG18" s="64"/>
      <c r="AH18" s="64"/>
      <c r="AI18" s="64">
        <v>1</v>
      </c>
      <c r="AJ18" s="9"/>
      <c r="AK18" s="9">
        <v>1</v>
      </c>
      <c r="AL18" s="9"/>
      <c r="AM18" s="9">
        <v>1</v>
      </c>
      <c r="AN18" s="9"/>
      <c r="AO18" s="9"/>
      <c r="AP18" s="64">
        <v>1</v>
      </c>
      <c r="AQ18" s="64"/>
      <c r="AR18" s="64"/>
      <c r="AS18" s="64">
        <v>1</v>
      </c>
      <c r="AT18" s="64"/>
      <c r="AU18" s="64"/>
      <c r="AV18" s="64">
        <v>1</v>
      </c>
      <c r="AW18" s="64"/>
      <c r="AX18" s="64"/>
      <c r="AY18" s="9"/>
      <c r="AZ18" s="9">
        <v>1</v>
      </c>
      <c r="BA18" s="9"/>
      <c r="BB18" s="64"/>
      <c r="BC18" s="64">
        <v>1</v>
      </c>
      <c r="BD18" s="64"/>
      <c r="BE18" s="64"/>
      <c r="BF18" s="64">
        <v>1</v>
      </c>
      <c r="BG18" s="64"/>
      <c r="BH18" s="64"/>
      <c r="BI18" s="64">
        <v>1</v>
      </c>
      <c r="BJ18" s="6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64">
        <v>1</v>
      </c>
      <c r="DN18" s="64"/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1.8" thickBot="1" x14ac:dyDescent="0.35">
      <c r="A19" s="2">
        <v>5</v>
      </c>
      <c r="B19" s="62" t="s">
        <v>1386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64"/>
      <c r="S19" s="64">
        <v>1</v>
      </c>
      <c r="T19" s="64"/>
      <c r="U19" s="64"/>
      <c r="V19" s="64">
        <v>1</v>
      </c>
      <c r="W19" s="64"/>
      <c r="X19" s="64"/>
      <c r="Y19" s="64">
        <v>1</v>
      </c>
      <c r="Z19" s="64"/>
      <c r="AA19" s="9"/>
      <c r="AB19" s="9">
        <v>1</v>
      </c>
      <c r="AC19" s="9"/>
      <c r="AD19" s="64"/>
      <c r="AE19" s="64">
        <v>1</v>
      </c>
      <c r="AF19" s="64"/>
      <c r="AG19" s="64"/>
      <c r="AH19" s="64">
        <v>1</v>
      </c>
      <c r="AI19" s="64"/>
      <c r="AJ19" s="9"/>
      <c r="AK19" s="9">
        <v>1</v>
      </c>
      <c r="AL19" s="9"/>
      <c r="AM19" s="9"/>
      <c r="AN19" s="9">
        <v>1</v>
      </c>
      <c r="AO19" s="9"/>
      <c r="AP19" s="64"/>
      <c r="AQ19" s="64">
        <v>1</v>
      </c>
      <c r="AR19" s="64"/>
      <c r="AS19" s="64"/>
      <c r="AT19" s="64">
        <v>1</v>
      </c>
      <c r="AU19" s="64"/>
      <c r="AV19" s="64"/>
      <c r="AW19" s="64">
        <v>1</v>
      </c>
      <c r="AX19" s="64"/>
      <c r="AY19" s="9"/>
      <c r="AZ19" s="9">
        <v>1</v>
      </c>
      <c r="BA19" s="9"/>
      <c r="BB19" s="64"/>
      <c r="BC19" s="64">
        <v>1</v>
      </c>
      <c r="BD19" s="64"/>
      <c r="BE19" s="64"/>
      <c r="BF19" s="64">
        <v>1</v>
      </c>
      <c r="BG19" s="64"/>
      <c r="BH19" s="64"/>
      <c r="BI19" s="64">
        <v>1</v>
      </c>
      <c r="BJ19" s="6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64">
        <v>1</v>
      </c>
      <c r="DN19" s="6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31.8" thickBot="1" x14ac:dyDescent="0.35">
      <c r="A20" s="2">
        <v>6</v>
      </c>
      <c r="B20" s="62" t="s">
        <v>1387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64"/>
      <c r="S20" s="64">
        <v>1</v>
      </c>
      <c r="T20" s="64"/>
      <c r="U20" s="64"/>
      <c r="V20" s="64">
        <v>1</v>
      </c>
      <c r="W20" s="64"/>
      <c r="X20" s="64"/>
      <c r="Y20" s="64">
        <v>1</v>
      </c>
      <c r="Z20" s="64"/>
      <c r="AA20" s="9"/>
      <c r="AB20" s="9"/>
      <c r="AC20" s="9">
        <v>1</v>
      </c>
      <c r="AD20" s="64"/>
      <c r="AE20" s="64"/>
      <c r="AF20" s="64">
        <v>1</v>
      </c>
      <c r="AG20" s="64"/>
      <c r="AH20" s="64"/>
      <c r="AI20" s="64">
        <v>1</v>
      </c>
      <c r="AJ20" s="9">
        <v>1</v>
      </c>
      <c r="AK20" s="9"/>
      <c r="AL20" s="9"/>
      <c r="AM20" s="9"/>
      <c r="AN20" s="9">
        <v>1</v>
      </c>
      <c r="AO20" s="9"/>
      <c r="AP20" s="64"/>
      <c r="AQ20" s="64">
        <v>1</v>
      </c>
      <c r="AR20" s="64"/>
      <c r="AS20" s="64"/>
      <c r="AT20" s="64">
        <v>1</v>
      </c>
      <c r="AU20" s="64"/>
      <c r="AV20" s="64"/>
      <c r="AW20" s="64">
        <v>1</v>
      </c>
      <c r="AX20" s="64"/>
      <c r="AY20" s="9">
        <v>1</v>
      </c>
      <c r="AZ20" s="9"/>
      <c r="BA20" s="9"/>
      <c r="BB20" s="64">
        <v>1</v>
      </c>
      <c r="BC20" s="64"/>
      <c r="BD20" s="64"/>
      <c r="BE20" s="64">
        <v>1</v>
      </c>
      <c r="BF20" s="64"/>
      <c r="BG20" s="64"/>
      <c r="BH20" s="64">
        <v>1</v>
      </c>
      <c r="BI20" s="64"/>
      <c r="BJ20" s="6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64"/>
      <c r="DN20" s="6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 x14ac:dyDescent="0.35">
      <c r="A21" s="2">
        <v>7</v>
      </c>
      <c r="B21" s="62" t="s">
        <v>1388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/>
      <c r="Q21" s="9">
        <v>1</v>
      </c>
      <c r="R21" s="64"/>
      <c r="S21" s="64"/>
      <c r="T21" s="64">
        <v>1</v>
      </c>
      <c r="U21" s="64"/>
      <c r="V21" s="64"/>
      <c r="W21" s="64">
        <v>1</v>
      </c>
      <c r="X21" s="64"/>
      <c r="Y21" s="64"/>
      <c r="Z21" s="64">
        <v>1</v>
      </c>
      <c r="AA21" s="9"/>
      <c r="AB21" s="9">
        <v>1</v>
      </c>
      <c r="AC21" s="9"/>
      <c r="AD21" s="64"/>
      <c r="AE21" s="64">
        <v>1</v>
      </c>
      <c r="AF21" s="64"/>
      <c r="AG21" s="64"/>
      <c r="AH21" s="64">
        <v>1</v>
      </c>
      <c r="AI21" s="64"/>
      <c r="AJ21" s="9"/>
      <c r="AK21" s="9"/>
      <c r="AL21" s="9">
        <v>1</v>
      </c>
      <c r="AM21" s="9">
        <v>1</v>
      </c>
      <c r="AN21" s="9"/>
      <c r="AO21" s="9"/>
      <c r="AP21" s="64">
        <v>1</v>
      </c>
      <c r="AQ21" s="64"/>
      <c r="AR21" s="64"/>
      <c r="AS21" s="64">
        <v>1</v>
      </c>
      <c r="AT21" s="64"/>
      <c r="AU21" s="64"/>
      <c r="AV21" s="64">
        <v>1</v>
      </c>
      <c r="AW21" s="64"/>
      <c r="AX21" s="64"/>
      <c r="AY21" s="9"/>
      <c r="AZ21" s="9">
        <v>1</v>
      </c>
      <c r="BA21" s="9"/>
      <c r="BB21" s="64"/>
      <c r="BC21" s="64">
        <v>1</v>
      </c>
      <c r="BD21" s="64"/>
      <c r="BE21" s="64"/>
      <c r="BF21" s="64">
        <v>1</v>
      </c>
      <c r="BG21" s="64"/>
      <c r="BH21" s="64"/>
      <c r="BI21" s="64">
        <v>1</v>
      </c>
      <c r="BJ21" s="6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64">
        <v>1</v>
      </c>
      <c r="DN21" s="6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2" thickBot="1" x14ac:dyDescent="0.35">
      <c r="A22" s="3">
        <v>8</v>
      </c>
      <c r="B22" s="62" t="s">
        <v>1389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65"/>
      <c r="S22" s="65">
        <v>1</v>
      </c>
      <c r="T22" s="65"/>
      <c r="U22" s="65"/>
      <c r="V22" s="65">
        <v>1</v>
      </c>
      <c r="W22" s="65"/>
      <c r="X22" s="65"/>
      <c r="Y22" s="65">
        <v>1</v>
      </c>
      <c r="Z22" s="65"/>
      <c r="AA22" s="3"/>
      <c r="AB22" s="3"/>
      <c r="AC22" s="3">
        <v>1</v>
      </c>
      <c r="AD22" s="65"/>
      <c r="AE22" s="65"/>
      <c r="AF22" s="65">
        <v>1</v>
      </c>
      <c r="AG22" s="65"/>
      <c r="AH22" s="65"/>
      <c r="AI22" s="65">
        <v>1</v>
      </c>
      <c r="AJ22" s="3"/>
      <c r="AK22" s="3">
        <v>1</v>
      </c>
      <c r="AL22" s="3"/>
      <c r="AM22" s="3"/>
      <c r="AN22" s="3">
        <v>1</v>
      </c>
      <c r="AO22" s="3"/>
      <c r="AP22" s="65"/>
      <c r="AQ22" s="65">
        <v>1</v>
      </c>
      <c r="AR22" s="65"/>
      <c r="AS22" s="65"/>
      <c r="AT22" s="65">
        <v>1</v>
      </c>
      <c r="AU22" s="65"/>
      <c r="AV22" s="65"/>
      <c r="AW22" s="65">
        <v>1</v>
      </c>
      <c r="AX22" s="65"/>
      <c r="AY22" s="3"/>
      <c r="AZ22" s="3">
        <v>1</v>
      </c>
      <c r="BA22" s="3"/>
      <c r="BB22" s="65"/>
      <c r="BC22" s="65">
        <v>1</v>
      </c>
      <c r="BD22" s="65"/>
      <c r="BE22" s="65"/>
      <c r="BF22" s="65">
        <v>1</v>
      </c>
      <c r="BG22" s="65"/>
      <c r="BH22" s="65"/>
      <c r="BI22" s="65">
        <v>1</v>
      </c>
      <c r="BJ22" s="65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65">
        <v>1</v>
      </c>
      <c r="DN22" s="65"/>
      <c r="DO22" s="4"/>
      <c r="DP22" s="4">
        <v>1</v>
      </c>
      <c r="DQ22" s="4"/>
      <c r="DR22" s="4"/>
    </row>
    <row r="23" spans="1:254" ht="16.2" thickBot="1" x14ac:dyDescent="0.35">
      <c r="A23" s="3">
        <v>9</v>
      </c>
      <c r="B23" s="62" t="s">
        <v>1390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/>
      <c r="Q23" s="3">
        <v>1</v>
      </c>
      <c r="R23" s="65"/>
      <c r="S23" s="65"/>
      <c r="T23" s="65">
        <v>1</v>
      </c>
      <c r="U23" s="65"/>
      <c r="V23" s="65"/>
      <c r="W23" s="65">
        <v>1</v>
      </c>
      <c r="X23" s="65"/>
      <c r="Y23" s="65"/>
      <c r="Z23" s="65">
        <v>1</v>
      </c>
      <c r="AA23" s="3">
        <v>1</v>
      </c>
      <c r="AB23" s="3"/>
      <c r="AC23" s="3"/>
      <c r="AD23" s="65">
        <v>1</v>
      </c>
      <c r="AE23" s="65"/>
      <c r="AF23" s="65"/>
      <c r="AG23" s="65">
        <v>1</v>
      </c>
      <c r="AH23" s="65"/>
      <c r="AI23" s="65"/>
      <c r="AJ23" s="3"/>
      <c r="AK23" s="3">
        <v>1</v>
      </c>
      <c r="AL23" s="3"/>
      <c r="AM23" s="3"/>
      <c r="AN23" s="3">
        <v>1</v>
      </c>
      <c r="AO23" s="3"/>
      <c r="AP23" s="65"/>
      <c r="AQ23" s="65">
        <v>1</v>
      </c>
      <c r="AR23" s="65"/>
      <c r="AS23" s="65"/>
      <c r="AT23" s="65">
        <v>1</v>
      </c>
      <c r="AU23" s="65"/>
      <c r="AV23" s="65"/>
      <c r="AW23" s="65">
        <v>1</v>
      </c>
      <c r="AX23" s="65"/>
      <c r="AY23" s="3"/>
      <c r="AZ23" s="3">
        <v>1</v>
      </c>
      <c r="BA23" s="3"/>
      <c r="BB23" s="65"/>
      <c r="BC23" s="65">
        <v>1</v>
      </c>
      <c r="BD23" s="65"/>
      <c r="BE23" s="65"/>
      <c r="BF23" s="65">
        <v>1</v>
      </c>
      <c r="BG23" s="65"/>
      <c r="BH23" s="65"/>
      <c r="BI23" s="65">
        <v>1</v>
      </c>
      <c r="BJ23" s="65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65"/>
      <c r="DN23" s="65">
        <v>1</v>
      </c>
      <c r="DO23" s="4"/>
      <c r="DP23" s="4"/>
      <c r="DQ23" s="4">
        <v>1</v>
      </c>
      <c r="DR23" s="4"/>
    </row>
    <row r="24" spans="1:254" ht="16.2" thickBot="1" x14ac:dyDescent="0.35">
      <c r="A24" s="3">
        <v>10</v>
      </c>
      <c r="B24" s="62" t="s">
        <v>1391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65"/>
      <c r="S24" s="65">
        <v>1</v>
      </c>
      <c r="T24" s="65"/>
      <c r="U24" s="65"/>
      <c r="V24" s="65">
        <v>1</v>
      </c>
      <c r="W24" s="65"/>
      <c r="X24" s="65"/>
      <c r="Y24" s="65">
        <v>1</v>
      </c>
      <c r="Z24" s="65"/>
      <c r="AA24" s="3"/>
      <c r="AB24" s="3">
        <v>1</v>
      </c>
      <c r="AC24" s="3"/>
      <c r="AD24" s="65"/>
      <c r="AE24" s="65">
        <v>1</v>
      </c>
      <c r="AF24" s="65"/>
      <c r="AG24" s="65"/>
      <c r="AH24" s="65">
        <v>1</v>
      </c>
      <c r="AI24" s="65"/>
      <c r="AJ24" s="3"/>
      <c r="AK24" s="3">
        <v>1</v>
      </c>
      <c r="AL24" s="3"/>
      <c r="AM24" s="3">
        <v>1</v>
      </c>
      <c r="AN24" s="3"/>
      <c r="AO24" s="3"/>
      <c r="AP24" s="65">
        <v>1</v>
      </c>
      <c r="AQ24" s="65"/>
      <c r="AR24" s="65"/>
      <c r="AS24" s="65">
        <v>1</v>
      </c>
      <c r="AT24" s="65"/>
      <c r="AU24" s="65"/>
      <c r="AV24" s="65">
        <v>1</v>
      </c>
      <c r="AW24" s="65"/>
      <c r="AX24" s="65"/>
      <c r="AY24" s="3">
        <v>1</v>
      </c>
      <c r="AZ24" s="3"/>
      <c r="BA24" s="3"/>
      <c r="BB24" s="65">
        <v>1</v>
      </c>
      <c r="BC24" s="65"/>
      <c r="BD24" s="65"/>
      <c r="BE24" s="65">
        <v>1</v>
      </c>
      <c r="BF24" s="65"/>
      <c r="BG24" s="65"/>
      <c r="BH24" s="65">
        <v>1</v>
      </c>
      <c r="BI24" s="65"/>
      <c r="BJ24" s="65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65">
        <v>1</v>
      </c>
      <c r="DN24" s="65"/>
      <c r="DO24" s="4"/>
      <c r="DP24" s="4">
        <v>1</v>
      </c>
      <c r="DQ24" s="4"/>
      <c r="DR24" s="4"/>
    </row>
    <row r="25" spans="1:254" ht="16.2" thickBot="1" x14ac:dyDescent="0.35">
      <c r="A25" s="3">
        <v>11</v>
      </c>
      <c r="B25" s="62" t="s">
        <v>1392</v>
      </c>
      <c r="C25" s="5"/>
      <c r="D25" s="5">
        <v>1</v>
      </c>
      <c r="E25" s="5"/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5">
        <v>1</v>
      </c>
      <c r="DN25" s="5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1.8" thickBot="1" x14ac:dyDescent="0.35">
      <c r="A26" s="3">
        <v>12</v>
      </c>
      <c r="B26" s="62" t="s">
        <v>1393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64">
        <v>1</v>
      </c>
      <c r="S26" s="64"/>
      <c r="T26" s="64"/>
      <c r="U26" s="64">
        <v>1</v>
      </c>
      <c r="V26" s="64"/>
      <c r="W26" s="64"/>
      <c r="X26" s="64">
        <v>1</v>
      </c>
      <c r="Y26" s="64"/>
      <c r="Z26" s="64"/>
      <c r="AA26" s="9"/>
      <c r="AB26" s="9">
        <v>1</v>
      </c>
      <c r="AC26" s="9"/>
      <c r="AD26" s="64"/>
      <c r="AE26" s="64">
        <v>1</v>
      </c>
      <c r="AF26" s="64"/>
      <c r="AG26" s="64"/>
      <c r="AH26" s="64">
        <v>1</v>
      </c>
      <c r="AI26" s="64"/>
      <c r="AJ26" s="9"/>
      <c r="AK26" s="9">
        <v>1</v>
      </c>
      <c r="AL26" s="9"/>
      <c r="AM26" s="9"/>
      <c r="AN26" s="9">
        <v>1</v>
      </c>
      <c r="AO26" s="9"/>
      <c r="AP26" s="64"/>
      <c r="AQ26" s="64">
        <v>1</v>
      </c>
      <c r="AR26" s="64"/>
      <c r="AS26" s="64"/>
      <c r="AT26" s="64">
        <v>1</v>
      </c>
      <c r="AU26" s="64"/>
      <c r="AV26" s="64"/>
      <c r="AW26" s="64">
        <v>1</v>
      </c>
      <c r="AX26" s="64"/>
      <c r="AY26" s="9"/>
      <c r="AZ26" s="9">
        <v>1</v>
      </c>
      <c r="BA26" s="9"/>
      <c r="BB26" s="64"/>
      <c r="BC26" s="64">
        <v>1</v>
      </c>
      <c r="BD26" s="64"/>
      <c r="BE26" s="64"/>
      <c r="BF26" s="64">
        <v>1</v>
      </c>
      <c r="BG26" s="64"/>
      <c r="BH26" s="64"/>
      <c r="BI26" s="64">
        <v>1</v>
      </c>
      <c r="BJ26" s="6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64">
        <v>1</v>
      </c>
      <c r="DN26" s="6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13</v>
      </c>
      <c r="B27" s="62" t="s">
        <v>1394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/>
      <c r="M27" s="9">
        <v>1</v>
      </c>
      <c r="N27" s="9"/>
      <c r="O27" s="9"/>
      <c r="P27" s="9"/>
      <c r="Q27" s="9">
        <v>1</v>
      </c>
      <c r="R27" s="64"/>
      <c r="S27" s="64"/>
      <c r="T27" s="64">
        <v>1</v>
      </c>
      <c r="U27" s="64"/>
      <c r="V27" s="64"/>
      <c r="W27" s="64">
        <v>1</v>
      </c>
      <c r="X27" s="64"/>
      <c r="Y27" s="64"/>
      <c r="Z27" s="64">
        <v>1</v>
      </c>
      <c r="AA27" s="9"/>
      <c r="AB27" s="9">
        <v>1</v>
      </c>
      <c r="AC27" s="9"/>
      <c r="AD27" s="64"/>
      <c r="AE27" s="64">
        <v>1</v>
      </c>
      <c r="AF27" s="64"/>
      <c r="AG27" s="64"/>
      <c r="AH27" s="64">
        <v>1</v>
      </c>
      <c r="AI27" s="64"/>
      <c r="AJ27" s="9"/>
      <c r="AK27" s="9"/>
      <c r="AL27" s="9">
        <v>1</v>
      </c>
      <c r="AM27" s="9"/>
      <c r="AN27" s="9"/>
      <c r="AO27" s="9">
        <v>1</v>
      </c>
      <c r="AP27" s="64"/>
      <c r="AQ27" s="64"/>
      <c r="AR27" s="64">
        <v>1</v>
      </c>
      <c r="AS27" s="64"/>
      <c r="AT27" s="64"/>
      <c r="AU27" s="64">
        <v>1</v>
      </c>
      <c r="AV27" s="64"/>
      <c r="AW27" s="64"/>
      <c r="AX27" s="64">
        <v>1</v>
      </c>
      <c r="AY27" s="9"/>
      <c r="AZ27" s="9"/>
      <c r="BA27" s="9">
        <v>1</v>
      </c>
      <c r="BB27" s="64"/>
      <c r="BC27" s="64"/>
      <c r="BD27" s="64">
        <v>1</v>
      </c>
      <c r="BE27" s="64"/>
      <c r="BF27" s="64"/>
      <c r="BG27" s="64">
        <v>1</v>
      </c>
      <c r="BH27" s="64"/>
      <c r="BI27" s="64"/>
      <c r="BJ27" s="6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64"/>
      <c r="DN27" s="64">
        <v>1</v>
      </c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14</v>
      </c>
      <c r="B28" s="62" t="s">
        <v>1402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>
        <v>1</v>
      </c>
      <c r="Q28" s="9"/>
      <c r="R28" s="64"/>
      <c r="S28" s="64">
        <v>1</v>
      </c>
      <c r="T28" s="64"/>
      <c r="U28" s="64"/>
      <c r="V28" s="64">
        <v>1</v>
      </c>
      <c r="W28" s="64"/>
      <c r="X28" s="64"/>
      <c r="Y28" s="64">
        <v>1</v>
      </c>
      <c r="Z28" s="64"/>
      <c r="AA28" s="9"/>
      <c r="AB28" s="9">
        <v>1</v>
      </c>
      <c r="AC28" s="9"/>
      <c r="AD28" s="64"/>
      <c r="AE28" s="64">
        <v>1</v>
      </c>
      <c r="AF28" s="64"/>
      <c r="AG28" s="64"/>
      <c r="AH28" s="64">
        <v>1</v>
      </c>
      <c r="AI28" s="64"/>
      <c r="AJ28" s="9"/>
      <c r="AK28" s="9">
        <v>1</v>
      </c>
      <c r="AL28" s="9"/>
      <c r="AM28" s="9"/>
      <c r="AN28" s="9">
        <v>1</v>
      </c>
      <c r="AO28" s="9"/>
      <c r="AP28" s="64"/>
      <c r="AQ28" s="64">
        <v>1</v>
      </c>
      <c r="AR28" s="64"/>
      <c r="AS28" s="64"/>
      <c r="AT28" s="64">
        <v>1</v>
      </c>
      <c r="AU28" s="64"/>
      <c r="AV28" s="64"/>
      <c r="AW28" s="64">
        <v>1</v>
      </c>
      <c r="AX28" s="64"/>
      <c r="AY28" s="9"/>
      <c r="AZ28" s="9">
        <v>1</v>
      </c>
      <c r="BA28" s="9"/>
      <c r="BB28" s="64"/>
      <c r="BC28" s="64">
        <v>1</v>
      </c>
      <c r="BD28" s="64"/>
      <c r="BE28" s="64"/>
      <c r="BF28" s="64">
        <v>1</v>
      </c>
      <c r="BG28" s="64"/>
      <c r="BH28" s="64"/>
      <c r="BI28" s="64">
        <v>1</v>
      </c>
      <c r="BJ28" s="6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64">
        <v>1</v>
      </c>
      <c r="DN28" s="6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31.8" thickBot="1" x14ac:dyDescent="0.35">
      <c r="A29" s="3">
        <v>15</v>
      </c>
      <c r="B29" s="62" t="s">
        <v>1395</v>
      </c>
      <c r="C29" s="9">
        <v>1</v>
      </c>
      <c r="D29" s="9"/>
      <c r="E29" s="9"/>
      <c r="F29" s="9">
        <v>1</v>
      </c>
      <c r="G29" s="9"/>
      <c r="H29" s="9"/>
      <c r="I29" s="9"/>
      <c r="J29" s="9">
        <v>1</v>
      </c>
      <c r="K29" s="9"/>
      <c r="L29" s="9">
        <v>1</v>
      </c>
      <c r="M29" s="9"/>
      <c r="N29" s="9"/>
      <c r="O29" s="9"/>
      <c r="P29" s="9">
        <v>1</v>
      </c>
      <c r="Q29" s="9"/>
      <c r="R29" s="64"/>
      <c r="S29" s="64">
        <v>1</v>
      </c>
      <c r="T29" s="64"/>
      <c r="U29" s="64"/>
      <c r="V29" s="64">
        <v>1</v>
      </c>
      <c r="W29" s="64"/>
      <c r="X29" s="64"/>
      <c r="Y29" s="64">
        <v>1</v>
      </c>
      <c r="Z29" s="64"/>
      <c r="AA29" s="9"/>
      <c r="AB29" s="9">
        <v>1</v>
      </c>
      <c r="AC29" s="9"/>
      <c r="AD29" s="64"/>
      <c r="AE29" s="64">
        <v>1</v>
      </c>
      <c r="AF29" s="64"/>
      <c r="AG29" s="64"/>
      <c r="AH29" s="64">
        <v>1</v>
      </c>
      <c r="AI29" s="64"/>
      <c r="AJ29" s="9"/>
      <c r="AK29" s="9">
        <v>1</v>
      </c>
      <c r="AL29" s="9"/>
      <c r="AM29" s="9"/>
      <c r="AN29" s="9">
        <v>1</v>
      </c>
      <c r="AO29" s="9"/>
      <c r="AP29" s="64"/>
      <c r="AQ29" s="64">
        <v>1</v>
      </c>
      <c r="AR29" s="64"/>
      <c r="AS29" s="64"/>
      <c r="AT29" s="64">
        <v>1</v>
      </c>
      <c r="AU29" s="64"/>
      <c r="AV29" s="64"/>
      <c r="AW29" s="64">
        <v>1</v>
      </c>
      <c r="AX29" s="64"/>
      <c r="AY29" s="9"/>
      <c r="AZ29" s="9">
        <v>1</v>
      </c>
      <c r="BA29" s="9"/>
      <c r="BB29" s="64"/>
      <c r="BC29" s="64">
        <v>1</v>
      </c>
      <c r="BD29" s="64"/>
      <c r="BE29" s="64"/>
      <c r="BF29" s="64">
        <v>1</v>
      </c>
      <c r="BG29" s="64"/>
      <c r="BH29" s="64"/>
      <c r="BI29" s="64">
        <v>1</v>
      </c>
      <c r="BJ29" s="6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64"/>
      <c r="DN29" s="6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31.8" thickBot="1" x14ac:dyDescent="0.35">
      <c r="A30" s="3">
        <v>16</v>
      </c>
      <c r="B30" s="62" t="s">
        <v>1396</v>
      </c>
      <c r="C30" s="5">
        <v>1</v>
      </c>
      <c r="D30" s="5"/>
      <c r="E30" s="5"/>
      <c r="F30" s="5">
        <v>1</v>
      </c>
      <c r="G30" s="5"/>
      <c r="H30" s="5"/>
      <c r="I30" s="5"/>
      <c r="J30" s="5">
        <v>1</v>
      </c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5">
        <v>1</v>
      </c>
      <c r="DN30" s="5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17</v>
      </c>
      <c r="B31" s="62" t="s">
        <v>1397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64"/>
      <c r="S31" s="64">
        <v>1</v>
      </c>
      <c r="T31" s="64"/>
      <c r="U31" s="64"/>
      <c r="V31" s="64">
        <v>1</v>
      </c>
      <c r="W31" s="64"/>
      <c r="X31" s="64"/>
      <c r="Y31" s="64">
        <v>1</v>
      </c>
      <c r="Z31" s="64"/>
      <c r="AA31" s="9"/>
      <c r="AB31" s="9">
        <v>1</v>
      </c>
      <c r="AC31" s="9"/>
      <c r="AD31" s="64"/>
      <c r="AE31" s="64">
        <v>1</v>
      </c>
      <c r="AF31" s="64"/>
      <c r="AG31" s="64"/>
      <c r="AH31" s="64">
        <v>1</v>
      </c>
      <c r="AI31" s="64"/>
      <c r="AJ31" s="9"/>
      <c r="AK31" s="9"/>
      <c r="AL31" s="9">
        <v>1</v>
      </c>
      <c r="AM31" s="9"/>
      <c r="AN31" s="9">
        <v>1</v>
      </c>
      <c r="AO31" s="9"/>
      <c r="AP31" s="64"/>
      <c r="AQ31" s="64">
        <v>1</v>
      </c>
      <c r="AR31" s="64"/>
      <c r="AS31" s="64"/>
      <c r="AT31" s="64">
        <v>1</v>
      </c>
      <c r="AU31" s="64"/>
      <c r="AV31" s="64"/>
      <c r="AW31" s="64">
        <v>1</v>
      </c>
      <c r="AX31" s="64"/>
      <c r="AY31" s="9">
        <v>1</v>
      </c>
      <c r="AZ31" s="9"/>
      <c r="BA31" s="9"/>
      <c r="BB31" s="64">
        <v>1</v>
      </c>
      <c r="BC31" s="64"/>
      <c r="BD31" s="64"/>
      <c r="BE31" s="64">
        <v>1</v>
      </c>
      <c r="BF31" s="64"/>
      <c r="BG31" s="64"/>
      <c r="BH31" s="64">
        <v>1</v>
      </c>
      <c r="BI31" s="64"/>
      <c r="BJ31" s="6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66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64">
        <v>1</v>
      </c>
      <c r="DN31" s="6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18</v>
      </c>
      <c r="B32" s="62" t="s">
        <v>1398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>
        <v>1</v>
      </c>
      <c r="Q32" s="9"/>
      <c r="R32" s="64"/>
      <c r="S32" s="64">
        <v>1</v>
      </c>
      <c r="T32" s="64"/>
      <c r="U32" s="64"/>
      <c r="V32" s="64">
        <v>1</v>
      </c>
      <c r="W32" s="64"/>
      <c r="X32" s="64"/>
      <c r="Y32" s="64">
        <v>1</v>
      </c>
      <c r="Z32" s="64"/>
      <c r="AA32" s="9">
        <v>1</v>
      </c>
      <c r="AB32" s="9"/>
      <c r="AC32" s="9"/>
      <c r="AD32" s="64">
        <v>1</v>
      </c>
      <c r="AE32" s="64"/>
      <c r="AF32" s="64"/>
      <c r="AG32" s="64">
        <v>1</v>
      </c>
      <c r="AH32" s="64"/>
      <c r="AI32" s="64"/>
      <c r="AJ32" s="9"/>
      <c r="AK32" s="9">
        <v>1</v>
      </c>
      <c r="AL32" s="9"/>
      <c r="AM32" s="9"/>
      <c r="AN32" s="9">
        <v>1</v>
      </c>
      <c r="AO32" s="9"/>
      <c r="AP32" s="64"/>
      <c r="AQ32" s="64">
        <v>1</v>
      </c>
      <c r="AR32" s="64"/>
      <c r="AS32" s="64"/>
      <c r="AT32" s="64">
        <v>1</v>
      </c>
      <c r="AU32" s="64"/>
      <c r="AV32" s="64"/>
      <c r="AW32" s="64">
        <v>1</v>
      </c>
      <c r="AX32" s="64"/>
      <c r="AY32" s="9"/>
      <c r="AZ32" s="9">
        <v>1</v>
      </c>
      <c r="BA32" s="9"/>
      <c r="BB32" s="64"/>
      <c r="BC32" s="64">
        <v>1</v>
      </c>
      <c r="BD32" s="64"/>
      <c r="BE32" s="64"/>
      <c r="BF32" s="64">
        <v>1</v>
      </c>
      <c r="BG32" s="64"/>
      <c r="BH32" s="64"/>
      <c r="BI32" s="64">
        <v>1</v>
      </c>
      <c r="BJ32" s="6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66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8</v>
      </c>
      <c r="D40" s="3">
        <f t="shared" si="0"/>
        <v>8</v>
      </c>
      <c r="E40" s="3">
        <f t="shared" si="0"/>
        <v>2</v>
      </c>
      <c r="F40" s="3">
        <f t="shared" si="0"/>
        <v>7</v>
      </c>
      <c r="G40" s="3">
        <f t="shared" si="0"/>
        <v>9</v>
      </c>
      <c r="H40" s="3">
        <f t="shared" si="0"/>
        <v>2</v>
      </c>
      <c r="I40" s="3">
        <f t="shared" si="0"/>
        <v>7</v>
      </c>
      <c r="J40" s="3">
        <f t="shared" si="0"/>
        <v>9</v>
      </c>
      <c r="K40" s="3">
        <f t="shared" si="0"/>
        <v>2</v>
      </c>
      <c r="L40" s="3">
        <f t="shared" si="0"/>
        <v>6</v>
      </c>
      <c r="M40" s="3">
        <f t="shared" si="0"/>
        <v>10</v>
      </c>
      <c r="N40" s="3">
        <f t="shared" si="0"/>
        <v>2</v>
      </c>
      <c r="O40" s="3">
        <f t="shared" ref="O40:V40" si="1">SUM(O15:O39)</f>
        <v>3</v>
      </c>
      <c r="P40" s="3">
        <f t="shared" si="1"/>
        <v>11</v>
      </c>
      <c r="Q40" s="3">
        <f t="shared" si="1"/>
        <v>4</v>
      </c>
      <c r="R40" s="3">
        <f t="shared" si="1"/>
        <v>3</v>
      </c>
      <c r="S40" s="3">
        <f t="shared" si="1"/>
        <v>11</v>
      </c>
      <c r="T40" s="3">
        <f t="shared" si="1"/>
        <v>4</v>
      </c>
      <c r="U40" s="3">
        <f t="shared" si="1"/>
        <v>3</v>
      </c>
      <c r="V40" s="3">
        <f t="shared" si="1"/>
        <v>11</v>
      </c>
      <c r="W40" s="3">
        <f t="shared" ref="W40:AX40" si="2">SUM(W15:W39)</f>
        <v>4</v>
      </c>
      <c r="X40" s="3">
        <f t="shared" si="2"/>
        <v>3</v>
      </c>
      <c r="Y40" s="3">
        <f t="shared" si="2"/>
        <v>11</v>
      </c>
      <c r="Z40" s="3">
        <f t="shared" si="2"/>
        <v>4</v>
      </c>
      <c r="AA40" s="3">
        <f t="shared" si="2"/>
        <v>4</v>
      </c>
      <c r="AB40" s="3">
        <f t="shared" si="2"/>
        <v>10</v>
      </c>
      <c r="AC40" s="3">
        <f t="shared" si="2"/>
        <v>4</v>
      </c>
      <c r="AD40" s="3">
        <f t="shared" si="2"/>
        <v>4</v>
      </c>
      <c r="AE40" s="3">
        <f t="shared" si="2"/>
        <v>10</v>
      </c>
      <c r="AF40" s="3">
        <f t="shared" si="2"/>
        <v>4</v>
      </c>
      <c r="AG40" s="3">
        <f t="shared" si="2"/>
        <v>4</v>
      </c>
      <c r="AH40" s="3">
        <f t="shared" si="2"/>
        <v>10</v>
      </c>
      <c r="AI40" s="3">
        <f t="shared" si="2"/>
        <v>4</v>
      </c>
      <c r="AJ40" s="3">
        <f t="shared" si="2"/>
        <v>3</v>
      </c>
      <c r="AK40" s="3">
        <f t="shared" si="2"/>
        <v>11</v>
      </c>
      <c r="AL40" s="3">
        <f t="shared" si="2"/>
        <v>4</v>
      </c>
      <c r="AM40" s="3">
        <f t="shared" si="2"/>
        <v>3</v>
      </c>
      <c r="AN40" s="3">
        <f t="shared" si="2"/>
        <v>14</v>
      </c>
      <c r="AO40" s="3">
        <f t="shared" si="2"/>
        <v>1</v>
      </c>
      <c r="AP40" s="3">
        <f t="shared" si="2"/>
        <v>3</v>
      </c>
      <c r="AQ40" s="3">
        <f t="shared" si="2"/>
        <v>14</v>
      </c>
      <c r="AR40" s="3">
        <f t="shared" si="2"/>
        <v>1</v>
      </c>
      <c r="AS40" s="3">
        <f t="shared" si="2"/>
        <v>3</v>
      </c>
      <c r="AT40" s="3">
        <f t="shared" si="2"/>
        <v>14</v>
      </c>
      <c r="AU40" s="3">
        <f t="shared" si="2"/>
        <v>1</v>
      </c>
      <c r="AV40" s="3">
        <f t="shared" si="2"/>
        <v>3</v>
      </c>
      <c r="AW40" s="3">
        <f t="shared" si="2"/>
        <v>14</v>
      </c>
      <c r="AX40" s="3">
        <f t="shared" si="2"/>
        <v>1</v>
      </c>
      <c r="AY40" s="3">
        <f t="shared" ref="AY40:CU40" si="3">SUM(AY15:AY39)</f>
        <v>5</v>
      </c>
      <c r="AZ40" s="3">
        <f t="shared" si="3"/>
        <v>12</v>
      </c>
      <c r="BA40" s="3">
        <f t="shared" si="3"/>
        <v>1</v>
      </c>
      <c r="BB40" s="3">
        <f t="shared" si="3"/>
        <v>5</v>
      </c>
      <c r="BC40" s="3">
        <f t="shared" si="3"/>
        <v>12</v>
      </c>
      <c r="BD40" s="3">
        <f t="shared" si="3"/>
        <v>1</v>
      </c>
      <c r="BE40" s="3">
        <f t="shared" si="3"/>
        <v>5</v>
      </c>
      <c r="BF40" s="3">
        <f t="shared" si="3"/>
        <v>12</v>
      </c>
      <c r="BG40" s="3">
        <f t="shared" si="3"/>
        <v>1</v>
      </c>
      <c r="BH40" s="3">
        <f t="shared" si="3"/>
        <v>5</v>
      </c>
      <c r="BI40" s="3">
        <f t="shared" si="3"/>
        <v>12</v>
      </c>
      <c r="BJ40" s="3">
        <f t="shared" si="3"/>
        <v>1</v>
      </c>
      <c r="BK40" s="3">
        <f t="shared" si="3"/>
        <v>7</v>
      </c>
      <c r="BL40" s="3">
        <f t="shared" si="3"/>
        <v>9</v>
      </c>
      <c r="BM40" s="3">
        <f t="shared" si="3"/>
        <v>2</v>
      </c>
      <c r="BN40" s="3">
        <f t="shared" si="3"/>
        <v>7</v>
      </c>
      <c r="BO40" s="3">
        <f t="shared" si="3"/>
        <v>9</v>
      </c>
      <c r="BP40" s="3">
        <f t="shared" si="3"/>
        <v>2</v>
      </c>
      <c r="BQ40" s="3">
        <f t="shared" si="3"/>
        <v>7</v>
      </c>
      <c r="BR40" s="3">
        <f t="shared" si="3"/>
        <v>9</v>
      </c>
      <c r="BS40" s="3">
        <f t="shared" si="3"/>
        <v>2</v>
      </c>
      <c r="BT40" s="3">
        <f t="shared" si="3"/>
        <v>7</v>
      </c>
      <c r="BU40" s="3">
        <f t="shared" si="3"/>
        <v>9</v>
      </c>
      <c r="BV40" s="3">
        <f t="shared" si="3"/>
        <v>2</v>
      </c>
      <c r="BW40" s="3">
        <f t="shared" si="3"/>
        <v>6</v>
      </c>
      <c r="BX40" s="3">
        <f t="shared" si="3"/>
        <v>12</v>
      </c>
      <c r="BY40" s="3">
        <f t="shared" si="3"/>
        <v>0</v>
      </c>
      <c r="BZ40" s="3">
        <f t="shared" si="3"/>
        <v>6</v>
      </c>
      <c r="CA40" s="3">
        <f t="shared" si="3"/>
        <v>12</v>
      </c>
      <c r="CB40" s="3">
        <f t="shared" si="3"/>
        <v>0</v>
      </c>
      <c r="CC40" s="3">
        <f t="shared" si="3"/>
        <v>6</v>
      </c>
      <c r="CD40" s="3">
        <f t="shared" si="3"/>
        <v>12</v>
      </c>
      <c r="CE40" s="3">
        <f t="shared" si="3"/>
        <v>0</v>
      </c>
      <c r="CF40" s="3">
        <f t="shared" si="3"/>
        <v>6</v>
      </c>
      <c r="CG40" s="3">
        <f t="shared" si="3"/>
        <v>12</v>
      </c>
      <c r="CH40" s="3">
        <f t="shared" si="3"/>
        <v>0</v>
      </c>
      <c r="CI40" s="3">
        <f t="shared" si="3"/>
        <v>11</v>
      </c>
      <c r="CJ40" s="3">
        <f t="shared" si="3"/>
        <v>7</v>
      </c>
      <c r="CK40" s="3">
        <f t="shared" si="3"/>
        <v>0</v>
      </c>
      <c r="CL40" s="3">
        <f t="shared" si="3"/>
        <v>11</v>
      </c>
      <c r="CM40" s="3">
        <f t="shared" si="3"/>
        <v>7</v>
      </c>
      <c r="CN40" s="3">
        <f t="shared" si="3"/>
        <v>0</v>
      </c>
      <c r="CO40" s="3">
        <f t="shared" si="3"/>
        <v>11</v>
      </c>
      <c r="CP40" s="3">
        <f t="shared" si="3"/>
        <v>7</v>
      </c>
      <c r="CQ40" s="3">
        <f t="shared" si="3"/>
        <v>0</v>
      </c>
      <c r="CR40" s="3">
        <f t="shared" si="3"/>
        <v>11</v>
      </c>
      <c r="CS40" s="3">
        <f t="shared" si="3"/>
        <v>7</v>
      </c>
      <c r="CT40" s="3">
        <f t="shared" si="3"/>
        <v>0</v>
      </c>
      <c r="CU40" s="3">
        <f t="shared" si="3"/>
        <v>8</v>
      </c>
      <c r="CV40" s="3">
        <f t="shared" ref="CV40:DH40" si="4">SUM(CV15:CV39)</f>
        <v>10</v>
      </c>
      <c r="CW40" s="3">
        <f t="shared" si="4"/>
        <v>0</v>
      </c>
      <c r="CX40" s="67">
        <f t="shared" ref="CX40:DH40" si="5">SUM(CX15:CX39)</f>
        <v>8</v>
      </c>
      <c r="CY40" s="67">
        <v>9</v>
      </c>
      <c r="CZ40" s="67">
        <f t="shared" ref="CZ40:DH40" si="6">SUM(CZ15:CZ39)</f>
        <v>0</v>
      </c>
      <c r="DA40" s="67">
        <f t="shared" si="6"/>
        <v>12</v>
      </c>
      <c r="DB40" s="67">
        <f t="shared" si="6"/>
        <v>6</v>
      </c>
      <c r="DC40" s="67">
        <f t="shared" si="6"/>
        <v>0</v>
      </c>
      <c r="DD40" s="67">
        <f t="shared" si="6"/>
        <v>15</v>
      </c>
      <c r="DE40" s="67">
        <f t="shared" si="6"/>
        <v>3</v>
      </c>
      <c r="DF40" s="67">
        <f t="shared" si="6"/>
        <v>0</v>
      </c>
      <c r="DG40" s="67">
        <f t="shared" si="6"/>
        <v>11</v>
      </c>
      <c r="DH40" s="67">
        <f t="shared" si="6"/>
        <v>7</v>
      </c>
      <c r="DI40" s="3">
        <f t="shared" ref="DI40:DR40" si="7">SUM(DI15:DI39)</f>
        <v>0</v>
      </c>
      <c r="DJ40" s="3">
        <f t="shared" si="7"/>
        <v>13</v>
      </c>
      <c r="DK40" s="3">
        <f t="shared" si="7"/>
        <v>5</v>
      </c>
      <c r="DL40" s="3">
        <f t="shared" si="7"/>
        <v>0</v>
      </c>
      <c r="DM40" s="3">
        <f t="shared" si="7"/>
        <v>13</v>
      </c>
      <c r="DN40" s="3">
        <f t="shared" si="7"/>
        <v>5</v>
      </c>
      <c r="DO40" s="3">
        <f t="shared" si="7"/>
        <v>0</v>
      </c>
      <c r="DP40" s="3">
        <f t="shared" si="7"/>
        <v>13</v>
      </c>
      <c r="DQ40" s="3">
        <f t="shared" si="7"/>
        <v>5</v>
      </c>
      <c r="DR40" s="3">
        <f t="shared" si="7"/>
        <v>0</v>
      </c>
    </row>
    <row r="41" spans="1:254" ht="37.5" customHeight="1" x14ac:dyDescent="0.3">
      <c r="A41" s="78" t="s">
        <v>840</v>
      </c>
      <c r="B41" s="79"/>
      <c r="C41" s="22">
        <f t="shared" ref="C41:AH41" si="8">C40/18%</f>
        <v>44.444444444444443</v>
      </c>
      <c r="D41" s="22">
        <f t="shared" si="8"/>
        <v>44.444444444444443</v>
      </c>
      <c r="E41" s="22">
        <f t="shared" si="8"/>
        <v>11.111111111111111</v>
      </c>
      <c r="F41" s="22">
        <f t="shared" si="8"/>
        <v>38.888888888888893</v>
      </c>
      <c r="G41" s="22">
        <f t="shared" si="8"/>
        <v>50</v>
      </c>
      <c r="H41" s="22">
        <f t="shared" si="8"/>
        <v>11.111111111111111</v>
      </c>
      <c r="I41" s="22">
        <f t="shared" si="8"/>
        <v>38.888888888888893</v>
      </c>
      <c r="J41" s="22">
        <f t="shared" si="8"/>
        <v>50</v>
      </c>
      <c r="K41" s="22">
        <f t="shared" si="8"/>
        <v>11.111111111111111</v>
      </c>
      <c r="L41" s="22">
        <f t="shared" si="8"/>
        <v>33.333333333333336</v>
      </c>
      <c r="M41" s="22">
        <f t="shared" si="8"/>
        <v>55.555555555555557</v>
      </c>
      <c r="N41" s="22">
        <f t="shared" si="8"/>
        <v>11.111111111111111</v>
      </c>
      <c r="O41" s="22">
        <f t="shared" si="8"/>
        <v>16.666666666666668</v>
      </c>
      <c r="P41" s="22">
        <f t="shared" si="8"/>
        <v>61.111111111111114</v>
      </c>
      <c r="Q41" s="22">
        <f t="shared" si="8"/>
        <v>22.222222222222221</v>
      </c>
      <c r="R41" s="22">
        <f t="shared" si="8"/>
        <v>16.666666666666668</v>
      </c>
      <c r="S41" s="22">
        <f t="shared" si="8"/>
        <v>61.111111111111114</v>
      </c>
      <c r="T41" s="22">
        <f t="shared" si="8"/>
        <v>22.222222222222221</v>
      </c>
      <c r="U41" s="22">
        <f t="shared" si="8"/>
        <v>16.666666666666668</v>
      </c>
      <c r="V41" s="22">
        <f t="shared" si="8"/>
        <v>61.111111111111114</v>
      </c>
      <c r="W41" s="22">
        <f t="shared" si="8"/>
        <v>22.222222222222221</v>
      </c>
      <c r="X41" s="22">
        <f t="shared" si="8"/>
        <v>16.666666666666668</v>
      </c>
      <c r="Y41" s="22">
        <f t="shared" si="8"/>
        <v>61.111111111111114</v>
      </c>
      <c r="Z41" s="22">
        <f t="shared" si="8"/>
        <v>22.222222222222221</v>
      </c>
      <c r="AA41" s="22">
        <f t="shared" si="8"/>
        <v>22.222222222222221</v>
      </c>
      <c r="AB41" s="22">
        <f t="shared" si="8"/>
        <v>55.555555555555557</v>
      </c>
      <c r="AC41" s="22">
        <f t="shared" si="8"/>
        <v>22.222222222222221</v>
      </c>
      <c r="AD41" s="22">
        <f t="shared" si="8"/>
        <v>22.222222222222221</v>
      </c>
      <c r="AE41" s="22">
        <f t="shared" si="8"/>
        <v>55.555555555555557</v>
      </c>
      <c r="AF41" s="22">
        <f t="shared" si="8"/>
        <v>22.222222222222221</v>
      </c>
      <c r="AG41" s="22">
        <f t="shared" si="8"/>
        <v>22.222222222222221</v>
      </c>
      <c r="AH41" s="22">
        <f t="shared" si="8"/>
        <v>55.555555555555557</v>
      </c>
      <c r="AI41" s="22">
        <f t="shared" ref="AI41:BN41" si="9">AI40/18%</f>
        <v>22.222222222222221</v>
      </c>
      <c r="AJ41" s="22">
        <f t="shared" si="9"/>
        <v>16.666666666666668</v>
      </c>
      <c r="AK41" s="22">
        <f t="shared" si="9"/>
        <v>61.111111111111114</v>
      </c>
      <c r="AL41" s="22">
        <f t="shared" si="9"/>
        <v>22.222222222222221</v>
      </c>
      <c r="AM41" s="22">
        <f t="shared" si="9"/>
        <v>16.666666666666668</v>
      </c>
      <c r="AN41" s="22">
        <f t="shared" si="9"/>
        <v>77.777777777777786</v>
      </c>
      <c r="AO41" s="22">
        <f t="shared" si="9"/>
        <v>5.5555555555555554</v>
      </c>
      <c r="AP41" s="22">
        <f t="shared" si="9"/>
        <v>16.666666666666668</v>
      </c>
      <c r="AQ41" s="22">
        <f t="shared" si="9"/>
        <v>77.777777777777786</v>
      </c>
      <c r="AR41" s="22">
        <f t="shared" si="9"/>
        <v>5.5555555555555554</v>
      </c>
      <c r="AS41" s="22">
        <f t="shared" si="9"/>
        <v>16.666666666666668</v>
      </c>
      <c r="AT41" s="22">
        <f t="shared" si="9"/>
        <v>77.777777777777786</v>
      </c>
      <c r="AU41" s="22">
        <f t="shared" si="9"/>
        <v>5.5555555555555554</v>
      </c>
      <c r="AV41" s="22">
        <f t="shared" si="9"/>
        <v>16.666666666666668</v>
      </c>
      <c r="AW41" s="22">
        <f t="shared" si="9"/>
        <v>77.777777777777786</v>
      </c>
      <c r="AX41" s="22">
        <f t="shared" si="9"/>
        <v>5.5555555555555554</v>
      </c>
      <c r="AY41" s="22">
        <f t="shared" si="9"/>
        <v>27.777777777777779</v>
      </c>
      <c r="AZ41" s="22">
        <f t="shared" si="9"/>
        <v>66.666666666666671</v>
      </c>
      <c r="BA41" s="22">
        <f t="shared" si="9"/>
        <v>5.5555555555555554</v>
      </c>
      <c r="BB41" s="22">
        <f t="shared" si="9"/>
        <v>27.777777777777779</v>
      </c>
      <c r="BC41" s="22">
        <f t="shared" si="9"/>
        <v>66.666666666666671</v>
      </c>
      <c r="BD41" s="22">
        <f t="shared" si="9"/>
        <v>5.5555555555555554</v>
      </c>
      <c r="BE41" s="22">
        <f t="shared" si="9"/>
        <v>27.777777777777779</v>
      </c>
      <c r="BF41" s="22">
        <f t="shared" si="9"/>
        <v>66.666666666666671</v>
      </c>
      <c r="BG41" s="22">
        <f t="shared" si="9"/>
        <v>5.5555555555555554</v>
      </c>
      <c r="BH41" s="22">
        <f t="shared" si="9"/>
        <v>27.777777777777779</v>
      </c>
      <c r="BI41" s="22">
        <f t="shared" si="9"/>
        <v>66.666666666666671</v>
      </c>
      <c r="BJ41" s="22">
        <f t="shared" si="9"/>
        <v>5.5555555555555554</v>
      </c>
      <c r="BK41" s="22">
        <f t="shared" si="9"/>
        <v>38.888888888888893</v>
      </c>
      <c r="BL41" s="22">
        <f t="shared" si="9"/>
        <v>50</v>
      </c>
      <c r="BM41" s="22">
        <f t="shared" si="9"/>
        <v>11.111111111111111</v>
      </c>
      <c r="BN41" s="22">
        <f t="shared" si="9"/>
        <v>38.888888888888893</v>
      </c>
      <c r="BO41" s="22">
        <f t="shared" ref="BO41:CT41" si="10">BO40/18%</f>
        <v>50</v>
      </c>
      <c r="BP41" s="22">
        <f t="shared" si="10"/>
        <v>11.111111111111111</v>
      </c>
      <c r="BQ41" s="22">
        <f t="shared" si="10"/>
        <v>38.888888888888893</v>
      </c>
      <c r="BR41" s="22">
        <f t="shared" si="10"/>
        <v>50</v>
      </c>
      <c r="BS41" s="22">
        <f t="shared" si="10"/>
        <v>11.111111111111111</v>
      </c>
      <c r="BT41" s="22">
        <f t="shared" si="10"/>
        <v>38.888888888888893</v>
      </c>
      <c r="BU41" s="22">
        <f t="shared" si="10"/>
        <v>50</v>
      </c>
      <c r="BV41" s="22">
        <f t="shared" si="10"/>
        <v>11.111111111111111</v>
      </c>
      <c r="BW41" s="22">
        <f t="shared" si="10"/>
        <v>33.333333333333336</v>
      </c>
      <c r="BX41" s="22">
        <f t="shared" si="10"/>
        <v>66.666666666666671</v>
      </c>
      <c r="BY41" s="22">
        <f t="shared" si="10"/>
        <v>0</v>
      </c>
      <c r="BZ41" s="22">
        <f t="shared" si="10"/>
        <v>33.333333333333336</v>
      </c>
      <c r="CA41" s="22">
        <f t="shared" si="10"/>
        <v>66.666666666666671</v>
      </c>
      <c r="CB41" s="22">
        <f t="shared" si="10"/>
        <v>0</v>
      </c>
      <c r="CC41" s="22">
        <f t="shared" si="10"/>
        <v>33.333333333333336</v>
      </c>
      <c r="CD41" s="22">
        <f t="shared" si="10"/>
        <v>66.666666666666671</v>
      </c>
      <c r="CE41" s="22">
        <f t="shared" ref="CE41:CQ41" si="11">CE40/17%</f>
        <v>0</v>
      </c>
      <c r="CF41" s="22">
        <f>CF40/18%</f>
        <v>33.333333333333336</v>
      </c>
      <c r="CG41" s="22">
        <f>CG40/18%</f>
        <v>66.666666666666671</v>
      </c>
      <c r="CH41" s="22">
        <f t="shared" si="11"/>
        <v>0</v>
      </c>
      <c r="CI41" s="22">
        <f>CI40/18%</f>
        <v>61.111111111111114</v>
      </c>
      <c r="CJ41" s="22">
        <f>CJ40/18%</f>
        <v>38.888888888888893</v>
      </c>
      <c r="CK41" s="22">
        <f t="shared" si="11"/>
        <v>0</v>
      </c>
      <c r="CL41" s="22">
        <f>CL40/18%</f>
        <v>61.111111111111114</v>
      </c>
      <c r="CM41" s="22">
        <f>CM40/18%</f>
        <v>38.888888888888893</v>
      </c>
      <c r="CN41" s="22">
        <f>CN40/18%</f>
        <v>0</v>
      </c>
      <c r="CO41" s="22">
        <f>CO40/18%</f>
        <v>61.111111111111114</v>
      </c>
      <c r="CP41" s="22">
        <f>CP40/18%</f>
        <v>38.888888888888893</v>
      </c>
      <c r="CQ41" s="22">
        <f t="shared" si="11"/>
        <v>0</v>
      </c>
      <c r="CR41" s="22">
        <v>29</v>
      </c>
      <c r="CS41" s="22">
        <f>CS40/118%</f>
        <v>5.9322033898305087</v>
      </c>
      <c r="CT41" s="22">
        <f t="shared" ref="CT41:DR41" si="12">CT40/17%</f>
        <v>0</v>
      </c>
      <c r="CU41" s="22">
        <f>CU40/18%</f>
        <v>44.444444444444443</v>
      </c>
      <c r="CV41" s="22">
        <f>CV40/18%</f>
        <v>55.555555555555557</v>
      </c>
      <c r="CW41" s="22">
        <f t="shared" si="12"/>
        <v>0</v>
      </c>
      <c r="CX41" s="22">
        <v>44</v>
      </c>
      <c r="CY41" s="22">
        <v>54</v>
      </c>
      <c r="CZ41" s="22">
        <f t="shared" ref="CZ41:DH41" si="13">CZ40/25%</f>
        <v>0</v>
      </c>
      <c r="DA41" s="22">
        <v>66</v>
      </c>
      <c r="DB41" s="22">
        <v>34</v>
      </c>
      <c r="DC41" s="22">
        <f t="shared" si="13"/>
        <v>0</v>
      </c>
      <c r="DD41" s="22">
        <v>83</v>
      </c>
      <c r="DE41" s="22">
        <v>17</v>
      </c>
      <c r="DF41" s="22">
        <f t="shared" si="13"/>
        <v>0</v>
      </c>
      <c r="DG41" s="22">
        <v>61</v>
      </c>
      <c r="DH41" s="22">
        <v>39</v>
      </c>
      <c r="DI41" s="22">
        <f t="shared" si="12"/>
        <v>0</v>
      </c>
      <c r="DJ41" s="22">
        <f>DJ40/18%</f>
        <v>72.222222222222229</v>
      </c>
      <c r="DK41" s="22">
        <f>DK40/18%</f>
        <v>27.777777777777779</v>
      </c>
      <c r="DL41" s="22">
        <f t="shared" si="12"/>
        <v>0</v>
      </c>
      <c r="DM41" s="22">
        <f>DM40/18%</f>
        <v>72.222222222222229</v>
      </c>
      <c r="DN41" s="22">
        <f>DN40/18%</f>
        <v>27.777777777777779</v>
      </c>
      <c r="DO41" s="22">
        <f t="shared" si="12"/>
        <v>0</v>
      </c>
      <c r="DP41" s="22">
        <f>DP40/18%</f>
        <v>72.222222222222229</v>
      </c>
      <c r="DQ41" s="22">
        <f>DQ40/18%</f>
        <v>27.777777777777779</v>
      </c>
      <c r="DR41" s="22">
        <f t="shared" si="12"/>
        <v>0</v>
      </c>
    </row>
    <row r="43" spans="1:254" x14ac:dyDescent="0.3">
      <c r="B43" s="84" t="s">
        <v>811</v>
      </c>
      <c r="C43" s="85"/>
      <c r="D43" s="85"/>
      <c r="E43" s="86"/>
      <c r="F43" s="27"/>
      <c r="G43" s="27"/>
    </row>
    <row r="44" spans="1:254" x14ac:dyDescent="0.3">
      <c r="B44" s="4" t="s">
        <v>812</v>
      </c>
      <c r="C44" s="41" t="s">
        <v>820</v>
      </c>
      <c r="D44" s="3">
        <v>6</v>
      </c>
      <c r="E44" s="38">
        <f>(C41+F41+I41+L41)/4</f>
        <v>38.888888888888893</v>
      </c>
    </row>
    <row r="45" spans="1:254" x14ac:dyDescent="0.3">
      <c r="B45" s="4" t="s">
        <v>813</v>
      </c>
      <c r="C45" s="41" t="s">
        <v>820</v>
      </c>
      <c r="D45" s="3">
        <v>10</v>
      </c>
      <c r="E45" s="38">
        <f>(D41+G41+J41+M41)/4</f>
        <v>50</v>
      </c>
    </row>
    <row r="46" spans="1:254" x14ac:dyDescent="0.3">
      <c r="B46" s="4" t="s">
        <v>814</v>
      </c>
      <c r="C46" s="41" t="s">
        <v>820</v>
      </c>
      <c r="D46" s="3">
        <v>2</v>
      </c>
      <c r="E46" s="38">
        <f>(E41+H41+K41+N41)/4</f>
        <v>11.111111111111111</v>
      </c>
    </row>
    <row r="47" spans="1:254" x14ac:dyDescent="0.3">
      <c r="B47" s="4"/>
      <c r="C47" s="41"/>
      <c r="D47" s="39">
        <v>18</v>
      </c>
      <c r="E47" s="40">
        <v>100</v>
      </c>
    </row>
    <row r="48" spans="1:254" ht="15" customHeight="1" x14ac:dyDescent="0.3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3">
      <c r="B49" s="4" t="s">
        <v>812</v>
      </c>
      <c r="C49" s="41" t="s">
        <v>821</v>
      </c>
      <c r="D49" s="42">
        <v>3</v>
      </c>
      <c r="E49" s="38">
        <f>(O41+R41+U41+X41)/4</f>
        <v>16.666666666666668</v>
      </c>
      <c r="F49" s="49">
        <v>4</v>
      </c>
      <c r="G49" s="38">
        <f>(AA41+AD41+AG41+AJ41)/4</f>
        <v>20.833333333333332</v>
      </c>
    </row>
    <row r="50" spans="2:13" x14ac:dyDescent="0.3">
      <c r="B50" s="4" t="s">
        <v>813</v>
      </c>
      <c r="C50" s="41" t="s">
        <v>821</v>
      </c>
      <c r="D50" s="42">
        <v>11</v>
      </c>
      <c r="E50" s="38">
        <f>(P41+S41+V41+Y41)/4</f>
        <v>61.111111111111114</v>
      </c>
      <c r="F50" s="49">
        <v>10</v>
      </c>
      <c r="G50" s="38">
        <f>(AB41+AE41+AH41+AK41)/4</f>
        <v>56.94444444444445</v>
      </c>
    </row>
    <row r="51" spans="2:13" x14ac:dyDescent="0.3">
      <c r="B51" s="4" t="s">
        <v>814</v>
      </c>
      <c r="C51" s="41" t="s">
        <v>821</v>
      </c>
      <c r="D51" s="42">
        <v>4</v>
      </c>
      <c r="E51" s="38">
        <f>(Q41+T41+W41+Z41)/4</f>
        <v>22.222222222222221</v>
      </c>
      <c r="F51" s="49">
        <v>4</v>
      </c>
      <c r="G51" s="38">
        <f>(AC41+AF41+AI41+AL41)/4</f>
        <v>22.222222222222221</v>
      </c>
    </row>
    <row r="52" spans="2:13" x14ac:dyDescent="0.3">
      <c r="B52" s="4"/>
      <c r="C52" s="41"/>
      <c r="D52" s="40">
        <v>18</v>
      </c>
      <c r="E52" s="40">
        <v>100</v>
      </c>
      <c r="F52" s="43">
        <f>SUM(F49:F51)</f>
        <v>18</v>
      </c>
      <c r="G52" s="50">
        <v>100</v>
      </c>
    </row>
    <row r="53" spans="2:13" x14ac:dyDescent="0.3">
      <c r="B53" s="4" t="s">
        <v>812</v>
      </c>
      <c r="C53" s="41" t="s">
        <v>822</v>
      </c>
      <c r="D53" s="3">
        <v>3</v>
      </c>
      <c r="E53" s="38">
        <f>(AM41+AP41+AS41+AV41)/4</f>
        <v>16.666666666666668</v>
      </c>
    </row>
    <row r="54" spans="2:13" x14ac:dyDescent="0.3">
      <c r="B54" s="4" t="s">
        <v>813</v>
      </c>
      <c r="C54" s="41" t="s">
        <v>822</v>
      </c>
      <c r="D54" s="3">
        <v>14</v>
      </c>
      <c r="E54" s="38">
        <f>(AN41+AQ41+AT41+AW41)/4</f>
        <v>77.777777777777786</v>
      </c>
    </row>
    <row r="55" spans="2:13" x14ac:dyDescent="0.3">
      <c r="B55" s="4" t="s">
        <v>814</v>
      </c>
      <c r="C55" s="41" t="s">
        <v>822</v>
      </c>
      <c r="D55" s="3">
        <v>1</v>
      </c>
      <c r="E55" s="38">
        <f>(AO41+AR41+AU41+AX41)/4</f>
        <v>5.5555555555555554</v>
      </c>
    </row>
    <row r="56" spans="2:13" x14ac:dyDescent="0.3">
      <c r="B56" s="4"/>
      <c r="C56" s="48"/>
      <c r="D56" s="44">
        <f>SUM(D53:D55)</f>
        <v>18</v>
      </c>
      <c r="E56" s="45">
        <v>100</v>
      </c>
      <c r="F56" s="46"/>
    </row>
    <row r="57" spans="2:13" x14ac:dyDescent="0.3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72" t="s">
        <v>186</v>
      </c>
      <c r="K57" s="72"/>
      <c r="L57" s="72" t="s">
        <v>117</v>
      </c>
      <c r="M57" s="72"/>
    </row>
    <row r="58" spans="2:13" x14ac:dyDescent="0.3">
      <c r="B58" s="4" t="s">
        <v>812</v>
      </c>
      <c r="C58" s="41" t="s">
        <v>823</v>
      </c>
      <c r="D58" s="3">
        <v>5</v>
      </c>
      <c r="E58" s="38">
        <f>(AY41+BB41+BE41+BH41)/4</f>
        <v>27.777777777777779</v>
      </c>
      <c r="F58" s="3">
        <v>7</v>
      </c>
      <c r="G58" s="38">
        <f>(BK41+BN41+BQ41+BT41)/4</f>
        <v>38.888888888888893</v>
      </c>
      <c r="H58" s="3">
        <v>6</v>
      </c>
      <c r="I58" s="38">
        <f>(BW41+BZ41+CC41+CF41)/4</f>
        <v>33.333333333333336</v>
      </c>
      <c r="J58" s="60">
        <v>11</v>
      </c>
      <c r="K58" s="38">
        <f>(BE41+BH41+BK41+BN41)/4</f>
        <v>33.333333333333336</v>
      </c>
      <c r="L58" s="3">
        <v>12</v>
      </c>
      <c r="M58" s="38">
        <f>(CU41+CX41+DA41+DD41)/4</f>
        <v>59.361111111111114</v>
      </c>
    </row>
    <row r="59" spans="2:13" x14ac:dyDescent="0.3">
      <c r="B59" s="4" t="s">
        <v>813</v>
      </c>
      <c r="C59" s="41" t="s">
        <v>823</v>
      </c>
      <c r="D59" s="3">
        <v>12</v>
      </c>
      <c r="E59" s="38">
        <f>(AZ41+BC41+BF41+BI41)/4</f>
        <v>66.666666666666671</v>
      </c>
      <c r="F59" s="3">
        <v>9</v>
      </c>
      <c r="G59" s="38">
        <f>(BL41+BO41+BR41+BU41)/4</f>
        <v>50</v>
      </c>
      <c r="H59" s="3">
        <v>12</v>
      </c>
      <c r="I59" s="38">
        <f>(BX41+CA41+CD41+CG41)/4</f>
        <v>66.666666666666671</v>
      </c>
      <c r="J59" s="60">
        <v>7</v>
      </c>
      <c r="K59" s="38">
        <f>(BF41+BI41+BL41+BO41)/4</f>
        <v>58.333333333333336</v>
      </c>
      <c r="L59" s="3">
        <v>6</v>
      </c>
      <c r="M59" s="38">
        <f>(CV41+CY41+DB41+DE41)/4</f>
        <v>40.138888888888886</v>
      </c>
    </row>
    <row r="60" spans="2:13" x14ac:dyDescent="0.3">
      <c r="B60" s="4" t="s">
        <v>814</v>
      </c>
      <c r="C60" s="41" t="s">
        <v>823</v>
      </c>
      <c r="D60" s="3">
        <v>1</v>
      </c>
      <c r="E60" s="38">
        <f>(BA41+BD41+BG41+BJ41)/4</f>
        <v>5.5555555555555554</v>
      </c>
      <c r="F60" s="3">
        <v>2</v>
      </c>
      <c r="G60" s="38">
        <f>(BM41+BP41+BS41+BV41)/4</f>
        <v>11.111111111111111</v>
      </c>
      <c r="H60" s="3">
        <v>0</v>
      </c>
      <c r="I60" s="38">
        <f>(BY41+CB41+CE41+CH41)/4</f>
        <v>0</v>
      </c>
      <c r="J60" s="60">
        <v>0</v>
      </c>
      <c r="K60" s="38">
        <f>(BG41+BJ41+BM41+BP41)/4</f>
        <v>8.3333333333333321</v>
      </c>
      <c r="L60" s="3"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18</v>
      </c>
      <c r="E61" s="39">
        <v>100</v>
      </c>
      <c r="F61" s="39">
        <f t="shared" ref="F61:L61" si="14">SUM(F58:F60)</f>
        <v>18</v>
      </c>
      <c r="G61" s="39">
        <v>100</v>
      </c>
      <c r="H61" s="39">
        <f t="shared" si="14"/>
        <v>18</v>
      </c>
      <c r="I61" s="39">
        <v>100</v>
      </c>
      <c r="J61" s="39">
        <f>SUM(J58:J60)</f>
        <v>18</v>
      </c>
      <c r="K61" s="39">
        <v>100</v>
      </c>
      <c r="L61" s="39">
        <f t="shared" si="14"/>
        <v>18</v>
      </c>
      <c r="M61" s="39">
        <v>100</v>
      </c>
    </row>
    <row r="62" spans="2:13" x14ac:dyDescent="0.3">
      <c r="B62" s="4" t="s">
        <v>812</v>
      </c>
      <c r="C62" s="41" t="s">
        <v>824</v>
      </c>
      <c r="D62" s="3">
        <v>13</v>
      </c>
      <c r="E62" s="38">
        <f>(DG41+DJ41+DM41+DP41)/4</f>
        <v>69.416666666666671</v>
      </c>
    </row>
    <row r="63" spans="2:13" x14ac:dyDescent="0.3">
      <c r="B63" s="4" t="s">
        <v>813</v>
      </c>
      <c r="C63" s="41" t="s">
        <v>824</v>
      </c>
      <c r="D63" s="3">
        <v>5</v>
      </c>
      <c r="E63" s="38">
        <f>(DH41+DK41+DN41+DQ41)/4</f>
        <v>30.583333333333329</v>
      </c>
    </row>
    <row r="64" spans="2:13" x14ac:dyDescent="0.3">
      <c r="B64" s="4" t="s">
        <v>814</v>
      </c>
      <c r="C64" s="41" t="s">
        <v>824</v>
      </c>
      <c r="D64" s="3">
        <f>E64/100*17</f>
        <v>0</v>
      </c>
      <c r="E64" s="38">
        <f>(DI41+DL41+DO41+DR41)/4</f>
        <v>0</v>
      </c>
    </row>
    <row r="65" spans="2:17" x14ac:dyDescent="0.3">
      <c r="B65" s="4"/>
      <c r="C65" s="41"/>
      <c r="D65" s="39">
        <f>SUM(D62:D64)</f>
        <v>18</v>
      </c>
      <c r="E65" s="39">
        <v>100</v>
      </c>
    </row>
    <row r="76" spans="2:17" ht="15.6" x14ac:dyDescent="0.3">
      <c r="C76" s="101"/>
      <c r="D76" s="101"/>
      <c r="E76" s="101"/>
      <c r="F76" s="101"/>
      <c r="G76" s="101"/>
      <c r="H76" s="101"/>
      <c r="I76" s="101"/>
      <c r="J76" s="101"/>
      <c r="K76" s="101"/>
      <c r="L76" s="102"/>
      <c r="M76" s="103"/>
      <c r="N76" s="104"/>
      <c r="O76" s="102"/>
      <c r="P76" s="103"/>
      <c r="Q76" s="104"/>
    </row>
    <row r="77" spans="2:17" ht="15.6" x14ac:dyDescent="0.3">
      <c r="C77" s="20"/>
      <c r="D77" s="20"/>
      <c r="E77" s="20"/>
      <c r="F77" s="20"/>
      <c r="G77" s="20"/>
      <c r="H77" s="20"/>
      <c r="I77" s="20"/>
      <c r="J77" s="20"/>
      <c r="K77" s="20"/>
      <c r="L77" s="2"/>
      <c r="M77" s="2"/>
      <c r="N77" s="2"/>
      <c r="O77" s="2"/>
      <c r="P77" s="2"/>
      <c r="Q77" s="2"/>
    </row>
    <row r="78" spans="2:17" ht="15.6" x14ac:dyDescent="0.3"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</row>
    <row r="79" spans="2:17" ht="15.6" x14ac:dyDescent="0.3"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</row>
    <row r="80" spans="2:17" ht="15.6" x14ac:dyDescent="0.3"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</row>
    <row r="93" spans="2:7" ht="15.6" x14ac:dyDescent="0.3">
      <c r="B93" s="63"/>
      <c r="C93" s="63"/>
      <c r="D93" s="63"/>
      <c r="E93" s="63"/>
    </row>
    <row r="94" spans="2:7" ht="15.6" x14ac:dyDescent="0.3">
      <c r="B94" s="63"/>
      <c r="C94" s="63"/>
      <c r="D94" s="63"/>
      <c r="E94" s="63"/>
    </row>
    <row r="96" spans="2:7" ht="15.6" x14ac:dyDescent="0.3">
      <c r="B96" s="63"/>
      <c r="C96" s="63"/>
      <c r="D96" s="63"/>
      <c r="E96" s="63"/>
      <c r="F96" s="63"/>
      <c r="G96" s="63"/>
    </row>
    <row r="97" spans="2:7" ht="15.6" x14ac:dyDescent="0.3">
      <c r="B97" s="63"/>
      <c r="C97" s="63"/>
      <c r="D97" s="63"/>
      <c r="E97" s="63"/>
      <c r="F97" s="63"/>
      <c r="G97" s="63"/>
    </row>
  </sheetData>
  <mergeCells count="114">
    <mergeCell ref="C76:E76"/>
    <mergeCell ref="F76:H76"/>
    <mergeCell ref="I76:K76"/>
    <mergeCell ref="L76:N76"/>
    <mergeCell ref="O76:Q76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CC13:CE13"/>
    <mergeCell ref="CF13:CH13"/>
    <mergeCell ref="CI13:CK13"/>
    <mergeCell ref="CL13:CN13"/>
    <mergeCell ref="AY12:BA12"/>
    <mergeCell ref="BT12:BV12"/>
    <mergeCell ref="CC12:CE12"/>
    <mergeCell ref="BT13:BV13"/>
    <mergeCell ref="BN13:BP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A40:B40"/>
    <mergeCell ref="A41:B41"/>
    <mergeCell ref="AY13:BA13"/>
    <mergeCell ref="BW13:BY13"/>
    <mergeCell ref="BZ13:CB13"/>
    <mergeCell ref="BB13:BD13"/>
    <mergeCell ref="BE13:BG13"/>
    <mergeCell ref="DJ12:DL12"/>
    <mergeCell ref="DM12:DO12"/>
    <mergeCell ref="DP12:DR12"/>
    <mergeCell ref="CL12:CN12"/>
    <mergeCell ref="CF12:CH12"/>
    <mergeCell ref="CI12:CK12"/>
    <mergeCell ref="BW12:BY12"/>
    <mergeCell ref="BZ12:CB12"/>
    <mergeCell ref="D57:E57"/>
    <mergeCell ref="F48:G48"/>
    <mergeCell ref="B43:E4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1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0" t="s">
        <v>836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87" t="s">
        <v>1379</v>
      </c>
      <c r="FJ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6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8"/>
      <c r="BK4" s="74" t="s">
        <v>88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9" t="s">
        <v>115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3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93" t="s">
        <v>1021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12" t="s">
        <v>186</v>
      </c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0"/>
      <c r="B11" s="80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0"/>
      <c r="B12" s="80"/>
      <c r="C12" s="71" t="s">
        <v>962</v>
      </c>
      <c r="D12" s="71"/>
      <c r="E12" s="71"/>
      <c r="F12" s="71" t="s">
        <v>966</v>
      </c>
      <c r="G12" s="71"/>
      <c r="H12" s="71"/>
      <c r="I12" s="71" t="s">
        <v>970</v>
      </c>
      <c r="J12" s="71"/>
      <c r="K12" s="71"/>
      <c r="L12" s="71" t="s">
        <v>974</v>
      </c>
      <c r="M12" s="71"/>
      <c r="N12" s="71"/>
      <c r="O12" s="71" t="s">
        <v>976</v>
      </c>
      <c r="P12" s="71"/>
      <c r="Q12" s="71"/>
      <c r="R12" s="71" t="s">
        <v>979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983</v>
      </c>
      <c r="AB12" s="71"/>
      <c r="AC12" s="71"/>
      <c r="AD12" s="71" t="s">
        <v>987</v>
      </c>
      <c r="AE12" s="71"/>
      <c r="AF12" s="71"/>
      <c r="AG12" s="71" t="s">
        <v>988</v>
      </c>
      <c r="AH12" s="71"/>
      <c r="AI12" s="71"/>
      <c r="AJ12" s="71" t="s">
        <v>992</v>
      </c>
      <c r="AK12" s="71"/>
      <c r="AL12" s="71"/>
      <c r="AM12" s="71" t="s">
        <v>996</v>
      </c>
      <c r="AN12" s="71"/>
      <c r="AO12" s="71"/>
      <c r="AP12" s="71" t="s">
        <v>1000</v>
      </c>
      <c r="AQ12" s="71"/>
      <c r="AR12" s="71"/>
      <c r="AS12" s="71" t="s">
        <v>1001</v>
      </c>
      <c r="AT12" s="71"/>
      <c r="AU12" s="71"/>
      <c r="AV12" s="71" t="s">
        <v>1005</v>
      </c>
      <c r="AW12" s="71"/>
      <c r="AX12" s="71"/>
      <c r="AY12" s="71" t="s">
        <v>1006</v>
      </c>
      <c r="AZ12" s="71"/>
      <c r="BA12" s="71"/>
      <c r="BB12" s="71" t="s">
        <v>1007</v>
      </c>
      <c r="BC12" s="71"/>
      <c r="BD12" s="71"/>
      <c r="BE12" s="71" t="s">
        <v>1008</v>
      </c>
      <c r="BF12" s="71"/>
      <c r="BG12" s="71"/>
      <c r="BH12" s="71" t="s">
        <v>1009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1013</v>
      </c>
      <c r="BR12" s="71"/>
      <c r="BS12" s="71"/>
      <c r="BT12" s="71" t="s">
        <v>1014</v>
      </c>
      <c r="BU12" s="71"/>
      <c r="BV12" s="71"/>
      <c r="BW12" s="71" t="s">
        <v>1015</v>
      </c>
      <c r="BX12" s="71"/>
      <c r="BY12" s="71"/>
      <c r="BZ12" s="71" t="s">
        <v>1016</v>
      </c>
      <c r="CA12" s="71"/>
      <c r="CB12" s="71"/>
      <c r="CC12" s="71" t="s">
        <v>369</v>
      </c>
      <c r="CD12" s="71"/>
      <c r="CE12" s="71"/>
      <c r="CF12" s="105" t="s">
        <v>372</v>
      </c>
      <c r="CG12" s="105"/>
      <c r="CH12" s="105"/>
      <c r="CI12" s="71" t="s">
        <v>376</v>
      </c>
      <c r="CJ12" s="71"/>
      <c r="CK12" s="71"/>
      <c r="CL12" s="71" t="s">
        <v>1327</v>
      </c>
      <c r="CM12" s="71"/>
      <c r="CN12" s="71"/>
      <c r="CO12" s="71" t="s">
        <v>382</v>
      </c>
      <c r="CP12" s="71"/>
      <c r="CQ12" s="71"/>
      <c r="CR12" s="105" t="s">
        <v>385</v>
      </c>
      <c r="CS12" s="105"/>
      <c r="CT12" s="105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180.6" x14ac:dyDescent="0.3">
      <c r="A13" s="80"/>
      <c r="B13" s="80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84" t="s">
        <v>811</v>
      </c>
      <c r="C42" s="85"/>
      <c r="D42" s="85"/>
      <c r="E42" s="86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72" t="s">
        <v>186</v>
      </c>
      <c r="K56" s="72"/>
      <c r="L56" s="72" t="s">
        <v>117</v>
      </c>
      <c r="M56" s="72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0" t="s">
        <v>837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87" t="s">
        <v>1379</v>
      </c>
      <c r="GQ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4" t="s">
        <v>88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9" t="s">
        <v>115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1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3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0"/>
      <c r="B11" s="80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0"/>
      <c r="B12" s="80"/>
      <c r="C12" s="71" t="s">
        <v>1054</v>
      </c>
      <c r="D12" s="71"/>
      <c r="E12" s="71"/>
      <c r="F12" s="71" t="s">
        <v>1057</v>
      </c>
      <c r="G12" s="71"/>
      <c r="H12" s="71"/>
      <c r="I12" s="71" t="s">
        <v>1060</v>
      </c>
      <c r="J12" s="71"/>
      <c r="K12" s="71"/>
      <c r="L12" s="71" t="s">
        <v>538</v>
      </c>
      <c r="M12" s="71"/>
      <c r="N12" s="71"/>
      <c r="O12" s="71" t="s">
        <v>1063</v>
      </c>
      <c r="P12" s="71"/>
      <c r="Q12" s="71"/>
      <c r="R12" s="71" t="s">
        <v>1066</v>
      </c>
      <c r="S12" s="71"/>
      <c r="T12" s="71"/>
      <c r="U12" s="71" t="s">
        <v>1070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1075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1078</v>
      </c>
      <c r="AT12" s="71"/>
      <c r="AU12" s="71"/>
      <c r="AV12" s="71" t="s">
        <v>1328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1084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1091</v>
      </c>
      <c r="BX12" s="71"/>
      <c r="BY12" s="71"/>
      <c r="BZ12" s="71" t="s">
        <v>557</v>
      </c>
      <c r="CA12" s="71"/>
      <c r="CB12" s="71"/>
      <c r="CC12" s="71" t="s">
        <v>1095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602</v>
      </c>
      <c r="CP12" s="71"/>
      <c r="CQ12" s="71"/>
      <c r="CR12" s="71" t="s">
        <v>599</v>
      </c>
      <c r="CS12" s="71"/>
      <c r="CT12" s="71"/>
      <c r="CU12" s="71" t="s">
        <v>603</v>
      </c>
      <c r="CV12" s="71"/>
      <c r="CW12" s="71"/>
      <c r="CX12" s="71" t="s">
        <v>600</v>
      </c>
      <c r="CY12" s="71"/>
      <c r="CZ12" s="71"/>
      <c r="DA12" s="71" t="s">
        <v>601</v>
      </c>
      <c r="DB12" s="71"/>
      <c r="DC12" s="71"/>
      <c r="DD12" s="71" t="s">
        <v>1107</v>
      </c>
      <c r="DE12" s="71"/>
      <c r="DF12" s="71"/>
      <c r="DG12" s="71" t="s">
        <v>1110</v>
      </c>
      <c r="DH12" s="71"/>
      <c r="DI12" s="71"/>
      <c r="DJ12" s="71" t="s">
        <v>604</v>
      </c>
      <c r="DK12" s="71"/>
      <c r="DL12" s="71"/>
      <c r="DM12" s="71" t="s">
        <v>1114</v>
      </c>
      <c r="DN12" s="71"/>
      <c r="DO12" s="71"/>
      <c r="DP12" s="71" t="s">
        <v>605</v>
      </c>
      <c r="DQ12" s="71"/>
      <c r="DR12" s="71"/>
      <c r="DS12" s="71" t="s">
        <v>606</v>
      </c>
      <c r="DT12" s="71"/>
      <c r="DU12" s="71"/>
      <c r="DV12" s="71" t="s">
        <v>1122</v>
      </c>
      <c r="DW12" s="71"/>
      <c r="DX12" s="71"/>
      <c r="DY12" s="71" t="s">
        <v>607</v>
      </c>
      <c r="DZ12" s="71"/>
      <c r="EA12" s="71"/>
      <c r="EB12" s="71" t="s">
        <v>608</v>
      </c>
      <c r="EC12" s="71"/>
      <c r="ED12" s="71"/>
      <c r="EE12" s="71" t="s">
        <v>609</v>
      </c>
      <c r="EF12" s="71"/>
      <c r="EG12" s="71"/>
      <c r="EH12" s="71" t="s">
        <v>610</v>
      </c>
      <c r="EI12" s="71"/>
      <c r="EJ12" s="71"/>
      <c r="EK12" s="105" t="s">
        <v>611</v>
      </c>
      <c r="EL12" s="105"/>
      <c r="EM12" s="105"/>
      <c r="EN12" s="71" t="s">
        <v>1133</v>
      </c>
      <c r="EO12" s="71"/>
      <c r="EP12" s="71"/>
      <c r="EQ12" s="71" t="s">
        <v>612</v>
      </c>
      <c r="ER12" s="71"/>
      <c r="ES12" s="71"/>
      <c r="ET12" s="71" t="s">
        <v>613</v>
      </c>
      <c r="EU12" s="71"/>
      <c r="EV12" s="71"/>
      <c r="EW12" s="71" t="s">
        <v>1139</v>
      </c>
      <c r="EX12" s="71"/>
      <c r="EY12" s="71"/>
      <c r="EZ12" s="71" t="s">
        <v>615</v>
      </c>
      <c r="FA12" s="71"/>
      <c r="FB12" s="71"/>
      <c r="FC12" s="71" t="s">
        <v>616</v>
      </c>
      <c r="FD12" s="71"/>
      <c r="FE12" s="71"/>
      <c r="FF12" s="71" t="s">
        <v>614</v>
      </c>
      <c r="FG12" s="71"/>
      <c r="FH12" s="71"/>
      <c r="FI12" s="71" t="s">
        <v>1144</v>
      </c>
      <c r="FJ12" s="71"/>
      <c r="FK12" s="71"/>
      <c r="FL12" s="71" t="s">
        <v>617</v>
      </c>
      <c r="FM12" s="71"/>
      <c r="FN12" s="71"/>
      <c r="FO12" s="71" t="s">
        <v>1148</v>
      </c>
      <c r="FP12" s="71"/>
      <c r="FQ12" s="71"/>
      <c r="FR12" s="71" t="s">
        <v>619</v>
      </c>
      <c r="FS12" s="71"/>
      <c r="FT12" s="71"/>
      <c r="FU12" s="105" t="s">
        <v>1331</v>
      </c>
      <c r="FV12" s="105"/>
      <c r="FW12" s="105"/>
      <c r="FX12" s="71" t="s">
        <v>1332</v>
      </c>
      <c r="FY12" s="71"/>
      <c r="FZ12" s="71"/>
      <c r="GA12" s="71" t="s">
        <v>623</v>
      </c>
      <c r="GB12" s="71"/>
      <c r="GC12" s="71"/>
      <c r="GD12" s="71" t="s">
        <v>1154</v>
      </c>
      <c r="GE12" s="71"/>
      <c r="GF12" s="71"/>
      <c r="GG12" s="71" t="s">
        <v>626</v>
      </c>
      <c r="GH12" s="71"/>
      <c r="GI12" s="71"/>
      <c r="GJ12" s="71" t="s">
        <v>1160</v>
      </c>
      <c r="GK12" s="71"/>
      <c r="GL12" s="71"/>
      <c r="GM12" s="71" t="s">
        <v>1164</v>
      </c>
      <c r="GN12" s="71"/>
      <c r="GO12" s="71"/>
      <c r="GP12" s="71" t="s">
        <v>1333</v>
      </c>
      <c r="GQ12" s="71"/>
      <c r="GR12" s="71"/>
    </row>
    <row r="13" spans="1:254" ht="93.75" customHeight="1" x14ac:dyDescent="0.3">
      <c r="A13" s="80"/>
      <c r="B13" s="80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">
      <c r="B42" s="113" t="s">
        <v>811</v>
      </c>
      <c r="C42" s="113"/>
      <c r="D42" s="113"/>
      <c r="E42" s="11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4" t="s">
        <v>56</v>
      </c>
      <c r="E47" s="114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4" t="s">
        <v>159</v>
      </c>
      <c r="E56" s="114"/>
      <c r="F56" s="94" t="s">
        <v>116</v>
      </c>
      <c r="G56" s="95"/>
      <c r="H56" s="98" t="s">
        <v>174</v>
      </c>
      <c r="I56" s="99"/>
      <c r="J56" s="72" t="s">
        <v>186</v>
      </c>
      <c r="K56" s="72"/>
      <c r="L56" s="72" t="s">
        <v>117</v>
      </c>
      <c r="M56" s="72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1379</v>
      </c>
      <c r="IS2" s="8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3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0"/>
      <c r="B11" s="80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0"/>
      <c r="B12" s="80"/>
      <c r="C12" s="71" t="s">
        <v>1339</v>
      </c>
      <c r="D12" s="71"/>
      <c r="E12" s="71"/>
      <c r="F12" s="71" t="s">
        <v>1340</v>
      </c>
      <c r="G12" s="71"/>
      <c r="H12" s="71"/>
      <c r="I12" s="71" t="s">
        <v>1341</v>
      </c>
      <c r="J12" s="71"/>
      <c r="K12" s="71"/>
      <c r="L12" s="71" t="s">
        <v>1342</v>
      </c>
      <c r="M12" s="71"/>
      <c r="N12" s="71"/>
      <c r="O12" s="71" t="s">
        <v>1343</v>
      </c>
      <c r="P12" s="71"/>
      <c r="Q12" s="71"/>
      <c r="R12" s="71" t="s">
        <v>1344</v>
      </c>
      <c r="S12" s="71"/>
      <c r="T12" s="71"/>
      <c r="U12" s="71" t="s">
        <v>1345</v>
      </c>
      <c r="V12" s="71"/>
      <c r="W12" s="71"/>
      <c r="X12" s="71" t="s">
        <v>1346</v>
      </c>
      <c r="Y12" s="71"/>
      <c r="Z12" s="71"/>
      <c r="AA12" s="71" t="s">
        <v>1347</v>
      </c>
      <c r="AB12" s="71"/>
      <c r="AC12" s="71"/>
      <c r="AD12" s="71" t="s">
        <v>1348</v>
      </c>
      <c r="AE12" s="71"/>
      <c r="AF12" s="71"/>
      <c r="AG12" s="71" t="s">
        <v>1349</v>
      </c>
      <c r="AH12" s="71"/>
      <c r="AI12" s="71"/>
      <c r="AJ12" s="71" t="s">
        <v>1350</v>
      </c>
      <c r="AK12" s="71"/>
      <c r="AL12" s="71"/>
      <c r="AM12" s="71" t="s">
        <v>1351</v>
      </c>
      <c r="AN12" s="71"/>
      <c r="AO12" s="71"/>
      <c r="AP12" s="71" t="s">
        <v>1352</v>
      </c>
      <c r="AQ12" s="71"/>
      <c r="AR12" s="71"/>
      <c r="AS12" s="71" t="s">
        <v>1353</v>
      </c>
      <c r="AT12" s="71"/>
      <c r="AU12" s="71"/>
      <c r="AV12" s="71" t="s">
        <v>1354</v>
      </c>
      <c r="AW12" s="71"/>
      <c r="AX12" s="71"/>
      <c r="AY12" s="71" t="s">
        <v>1355</v>
      </c>
      <c r="AZ12" s="71"/>
      <c r="BA12" s="71"/>
      <c r="BB12" s="71" t="s">
        <v>1356</v>
      </c>
      <c r="BC12" s="71"/>
      <c r="BD12" s="71"/>
      <c r="BE12" s="71" t="s">
        <v>1357</v>
      </c>
      <c r="BF12" s="71"/>
      <c r="BG12" s="71"/>
      <c r="BH12" s="71" t="s">
        <v>1358</v>
      </c>
      <c r="BI12" s="71"/>
      <c r="BJ12" s="71"/>
      <c r="BK12" s="71" t="s">
        <v>1359</v>
      </c>
      <c r="BL12" s="71"/>
      <c r="BM12" s="71"/>
      <c r="BN12" s="71" t="s">
        <v>1360</v>
      </c>
      <c r="BO12" s="71"/>
      <c r="BP12" s="71"/>
      <c r="BQ12" s="71" t="s">
        <v>1361</v>
      </c>
      <c r="BR12" s="71"/>
      <c r="BS12" s="71"/>
      <c r="BT12" s="71" t="s">
        <v>1362</v>
      </c>
      <c r="BU12" s="71"/>
      <c r="BV12" s="71"/>
      <c r="BW12" s="71" t="s">
        <v>1363</v>
      </c>
      <c r="BX12" s="71"/>
      <c r="BY12" s="71"/>
      <c r="BZ12" s="71" t="s">
        <v>1200</v>
      </c>
      <c r="CA12" s="71"/>
      <c r="CB12" s="71"/>
      <c r="CC12" s="71" t="s">
        <v>1364</v>
      </c>
      <c r="CD12" s="71"/>
      <c r="CE12" s="71"/>
      <c r="CF12" s="71" t="s">
        <v>1365</v>
      </c>
      <c r="CG12" s="71"/>
      <c r="CH12" s="71"/>
      <c r="CI12" s="71" t="s">
        <v>1366</v>
      </c>
      <c r="CJ12" s="71"/>
      <c r="CK12" s="71"/>
      <c r="CL12" s="71" t="s">
        <v>1367</v>
      </c>
      <c r="CM12" s="71"/>
      <c r="CN12" s="71"/>
      <c r="CO12" s="71" t="s">
        <v>1368</v>
      </c>
      <c r="CP12" s="71"/>
      <c r="CQ12" s="71"/>
      <c r="CR12" s="71" t="s">
        <v>1369</v>
      </c>
      <c r="CS12" s="71"/>
      <c r="CT12" s="71"/>
      <c r="CU12" s="71" t="s">
        <v>1370</v>
      </c>
      <c r="CV12" s="71"/>
      <c r="CW12" s="71"/>
      <c r="CX12" s="71" t="s">
        <v>1371</v>
      </c>
      <c r="CY12" s="71"/>
      <c r="CZ12" s="71"/>
      <c r="DA12" s="71" t="s">
        <v>1372</v>
      </c>
      <c r="DB12" s="71"/>
      <c r="DC12" s="71"/>
      <c r="DD12" s="71" t="s">
        <v>1373</v>
      </c>
      <c r="DE12" s="71"/>
      <c r="DF12" s="71"/>
      <c r="DG12" s="71" t="s">
        <v>1374</v>
      </c>
      <c r="DH12" s="71"/>
      <c r="DI12" s="71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71" t="s">
        <v>761</v>
      </c>
      <c r="DZ12" s="71"/>
      <c r="EA12" s="71"/>
      <c r="EB12" s="71" t="s">
        <v>762</v>
      </c>
      <c r="EC12" s="71"/>
      <c r="ED12" s="71"/>
      <c r="EE12" s="71" t="s">
        <v>1232</v>
      </c>
      <c r="EF12" s="71"/>
      <c r="EG12" s="71"/>
      <c r="EH12" s="71" t="s">
        <v>763</v>
      </c>
      <c r="EI12" s="71"/>
      <c r="EJ12" s="71"/>
      <c r="EK12" s="71" t="s">
        <v>1335</v>
      </c>
      <c r="EL12" s="71"/>
      <c r="EM12" s="71"/>
      <c r="EN12" s="71" t="s">
        <v>766</v>
      </c>
      <c r="EO12" s="71"/>
      <c r="EP12" s="71"/>
      <c r="EQ12" s="71" t="s">
        <v>1241</v>
      </c>
      <c r="ER12" s="71"/>
      <c r="ES12" s="71"/>
      <c r="ET12" s="71" t="s">
        <v>771</v>
      </c>
      <c r="EU12" s="71"/>
      <c r="EV12" s="71"/>
      <c r="EW12" s="71" t="s">
        <v>1244</v>
      </c>
      <c r="EX12" s="71"/>
      <c r="EY12" s="71"/>
      <c r="EZ12" s="71" t="s">
        <v>1246</v>
      </c>
      <c r="FA12" s="71"/>
      <c r="FB12" s="71"/>
      <c r="FC12" s="71" t="s">
        <v>1248</v>
      </c>
      <c r="FD12" s="71"/>
      <c r="FE12" s="71"/>
      <c r="FF12" s="71" t="s">
        <v>1336</v>
      </c>
      <c r="FG12" s="71"/>
      <c r="FH12" s="71"/>
      <c r="FI12" s="71" t="s">
        <v>1251</v>
      </c>
      <c r="FJ12" s="71"/>
      <c r="FK12" s="71"/>
      <c r="FL12" s="71" t="s">
        <v>775</v>
      </c>
      <c r="FM12" s="71"/>
      <c r="FN12" s="71"/>
      <c r="FO12" s="71" t="s">
        <v>1255</v>
      </c>
      <c r="FP12" s="71"/>
      <c r="FQ12" s="71"/>
      <c r="FR12" s="71" t="s">
        <v>1258</v>
      </c>
      <c r="FS12" s="71"/>
      <c r="FT12" s="71"/>
      <c r="FU12" s="71" t="s">
        <v>1262</v>
      </c>
      <c r="FV12" s="71"/>
      <c r="FW12" s="71"/>
      <c r="FX12" s="71" t="s">
        <v>1264</v>
      </c>
      <c r="FY12" s="71"/>
      <c r="FZ12" s="71"/>
      <c r="GA12" s="105" t="s">
        <v>1267</v>
      </c>
      <c r="GB12" s="105"/>
      <c r="GC12" s="105"/>
      <c r="GD12" s="71" t="s">
        <v>780</v>
      </c>
      <c r="GE12" s="71"/>
      <c r="GF12" s="71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71" t="s">
        <v>1285</v>
      </c>
      <c r="HC12" s="71"/>
      <c r="HD12" s="71"/>
      <c r="HE12" s="71" t="s">
        <v>1287</v>
      </c>
      <c r="HF12" s="71"/>
      <c r="HG12" s="71"/>
      <c r="HH12" s="71" t="s">
        <v>796</v>
      </c>
      <c r="HI12" s="71"/>
      <c r="HJ12" s="71"/>
      <c r="HK12" s="71" t="s">
        <v>1288</v>
      </c>
      <c r="HL12" s="71"/>
      <c r="HM12" s="71"/>
      <c r="HN12" s="71" t="s">
        <v>1291</v>
      </c>
      <c r="HO12" s="71"/>
      <c r="HP12" s="71"/>
      <c r="HQ12" s="71" t="s">
        <v>799</v>
      </c>
      <c r="HR12" s="71"/>
      <c r="HS12" s="71"/>
      <c r="HT12" s="71" t="s">
        <v>797</v>
      </c>
      <c r="HU12" s="71"/>
      <c r="HV12" s="71"/>
      <c r="HW12" s="71" t="s">
        <v>618</v>
      </c>
      <c r="HX12" s="71"/>
      <c r="HY12" s="71"/>
      <c r="HZ12" s="71" t="s">
        <v>1300</v>
      </c>
      <c r="IA12" s="71"/>
      <c r="IB12" s="71"/>
      <c r="IC12" s="71" t="s">
        <v>1304</v>
      </c>
      <c r="ID12" s="71"/>
      <c r="IE12" s="71"/>
      <c r="IF12" s="71" t="s">
        <v>802</v>
      </c>
      <c r="IG12" s="71"/>
      <c r="IH12" s="71"/>
      <c r="II12" s="71" t="s">
        <v>1309</v>
      </c>
      <c r="IJ12" s="71"/>
      <c r="IK12" s="71"/>
      <c r="IL12" s="71" t="s">
        <v>1310</v>
      </c>
      <c r="IM12" s="71"/>
      <c r="IN12" s="71"/>
      <c r="IO12" s="71" t="s">
        <v>1314</v>
      </c>
      <c r="IP12" s="71"/>
      <c r="IQ12" s="71"/>
      <c r="IR12" s="71" t="s">
        <v>1318</v>
      </c>
      <c r="IS12" s="71"/>
      <c r="IT12" s="71"/>
    </row>
    <row r="13" spans="1:293" ht="82.5" customHeight="1" x14ac:dyDescent="0.3">
      <c r="A13" s="80"/>
      <c r="B13" s="80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5" t="s">
        <v>56</v>
      </c>
      <c r="E47" s="116"/>
      <c r="F47" s="88" t="s">
        <v>3</v>
      </c>
      <c r="G47" s="89"/>
      <c r="H47" s="90" t="s">
        <v>715</v>
      </c>
      <c r="I47" s="91"/>
      <c r="J47" s="90" t="s">
        <v>331</v>
      </c>
      <c r="K47" s="91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7" t="s">
        <v>159</v>
      </c>
      <c r="E56" s="117"/>
      <c r="F56" s="68" t="s">
        <v>116</v>
      </c>
      <c r="G56" s="69"/>
      <c r="H56" s="90" t="s">
        <v>174</v>
      </c>
      <c r="I56" s="91"/>
      <c r="J56" s="112" t="s">
        <v>186</v>
      </c>
      <c r="K56" s="112"/>
      <c r="L56" s="112" t="s">
        <v>117</v>
      </c>
      <c r="M56" s="112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33" t="s">
        <v>1381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1379</v>
      </c>
      <c r="IS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7" t="s">
        <v>0</v>
      </c>
      <c r="B4" s="127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3">
      <c r="A5" s="128"/>
      <c r="B5" s="128"/>
      <c r="C5" s="130" t="s">
        <v>58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0" t="s">
        <v>56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30" t="s">
        <v>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30" t="s">
        <v>332</v>
      </c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2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6" x14ac:dyDescent="0.3">
      <c r="A6" s="128"/>
      <c r="B6" s="128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28"/>
      <c r="B7" s="128"/>
      <c r="C7" s="71" t="s">
        <v>1339</v>
      </c>
      <c r="D7" s="71"/>
      <c r="E7" s="71"/>
      <c r="F7" s="71" t="s">
        <v>1340</v>
      </c>
      <c r="G7" s="71"/>
      <c r="H7" s="71"/>
      <c r="I7" s="71" t="s">
        <v>1341</v>
      </c>
      <c r="J7" s="71"/>
      <c r="K7" s="71"/>
      <c r="L7" s="71" t="s">
        <v>1342</v>
      </c>
      <c r="M7" s="71"/>
      <c r="N7" s="71"/>
      <c r="O7" s="71" t="s">
        <v>1343</v>
      </c>
      <c r="P7" s="71"/>
      <c r="Q7" s="71"/>
      <c r="R7" s="71" t="s">
        <v>1344</v>
      </c>
      <c r="S7" s="71"/>
      <c r="T7" s="71"/>
      <c r="U7" s="71" t="s">
        <v>1345</v>
      </c>
      <c r="V7" s="71"/>
      <c r="W7" s="71"/>
      <c r="X7" s="71" t="s">
        <v>1346</v>
      </c>
      <c r="Y7" s="71"/>
      <c r="Z7" s="71"/>
      <c r="AA7" s="71" t="s">
        <v>1347</v>
      </c>
      <c r="AB7" s="71"/>
      <c r="AC7" s="71"/>
      <c r="AD7" s="71" t="s">
        <v>1348</v>
      </c>
      <c r="AE7" s="71"/>
      <c r="AF7" s="71"/>
      <c r="AG7" s="71" t="s">
        <v>1349</v>
      </c>
      <c r="AH7" s="71"/>
      <c r="AI7" s="71"/>
      <c r="AJ7" s="71" t="s">
        <v>1350</v>
      </c>
      <c r="AK7" s="71"/>
      <c r="AL7" s="71"/>
      <c r="AM7" s="71" t="s">
        <v>1351</v>
      </c>
      <c r="AN7" s="71"/>
      <c r="AO7" s="71"/>
      <c r="AP7" s="71" t="s">
        <v>1352</v>
      </c>
      <c r="AQ7" s="71"/>
      <c r="AR7" s="71"/>
      <c r="AS7" s="71" t="s">
        <v>1353</v>
      </c>
      <c r="AT7" s="71"/>
      <c r="AU7" s="71"/>
      <c r="AV7" s="71" t="s">
        <v>1354</v>
      </c>
      <c r="AW7" s="71"/>
      <c r="AX7" s="71"/>
      <c r="AY7" s="71" t="s">
        <v>1355</v>
      </c>
      <c r="AZ7" s="71"/>
      <c r="BA7" s="71"/>
      <c r="BB7" s="71" t="s">
        <v>1356</v>
      </c>
      <c r="BC7" s="71"/>
      <c r="BD7" s="71"/>
      <c r="BE7" s="71" t="s">
        <v>1357</v>
      </c>
      <c r="BF7" s="71"/>
      <c r="BG7" s="71"/>
      <c r="BH7" s="71" t="s">
        <v>1358</v>
      </c>
      <c r="BI7" s="71"/>
      <c r="BJ7" s="71"/>
      <c r="BK7" s="71" t="s">
        <v>1359</v>
      </c>
      <c r="BL7" s="71"/>
      <c r="BM7" s="71"/>
      <c r="BN7" s="71" t="s">
        <v>1360</v>
      </c>
      <c r="BO7" s="71"/>
      <c r="BP7" s="71"/>
      <c r="BQ7" s="71" t="s">
        <v>1361</v>
      </c>
      <c r="BR7" s="71"/>
      <c r="BS7" s="71"/>
      <c r="BT7" s="71" t="s">
        <v>1362</v>
      </c>
      <c r="BU7" s="71"/>
      <c r="BV7" s="71"/>
      <c r="BW7" s="71" t="s">
        <v>1363</v>
      </c>
      <c r="BX7" s="71"/>
      <c r="BY7" s="71"/>
      <c r="BZ7" s="71" t="s">
        <v>1200</v>
      </c>
      <c r="CA7" s="71"/>
      <c r="CB7" s="71"/>
      <c r="CC7" s="71" t="s">
        <v>1364</v>
      </c>
      <c r="CD7" s="71"/>
      <c r="CE7" s="71"/>
      <c r="CF7" s="71" t="s">
        <v>1365</v>
      </c>
      <c r="CG7" s="71"/>
      <c r="CH7" s="71"/>
      <c r="CI7" s="71" t="s">
        <v>1366</v>
      </c>
      <c r="CJ7" s="71"/>
      <c r="CK7" s="71"/>
      <c r="CL7" s="71" t="s">
        <v>1367</v>
      </c>
      <c r="CM7" s="71"/>
      <c r="CN7" s="71"/>
      <c r="CO7" s="71" t="s">
        <v>1368</v>
      </c>
      <c r="CP7" s="71"/>
      <c r="CQ7" s="71"/>
      <c r="CR7" s="71" t="s">
        <v>1369</v>
      </c>
      <c r="CS7" s="71"/>
      <c r="CT7" s="71"/>
      <c r="CU7" s="71" t="s">
        <v>1370</v>
      </c>
      <c r="CV7" s="71"/>
      <c r="CW7" s="71"/>
      <c r="CX7" s="71" t="s">
        <v>1371</v>
      </c>
      <c r="CY7" s="71"/>
      <c r="CZ7" s="71"/>
      <c r="DA7" s="71" t="s">
        <v>1372</v>
      </c>
      <c r="DB7" s="71"/>
      <c r="DC7" s="71"/>
      <c r="DD7" s="71" t="s">
        <v>1373</v>
      </c>
      <c r="DE7" s="71"/>
      <c r="DF7" s="71"/>
      <c r="DG7" s="71" t="s">
        <v>1374</v>
      </c>
      <c r="DH7" s="71"/>
      <c r="DI7" s="71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71" t="s">
        <v>761</v>
      </c>
      <c r="DZ7" s="71"/>
      <c r="EA7" s="71"/>
      <c r="EB7" s="71" t="s">
        <v>762</v>
      </c>
      <c r="EC7" s="71"/>
      <c r="ED7" s="71"/>
      <c r="EE7" s="71" t="s">
        <v>1232</v>
      </c>
      <c r="EF7" s="71"/>
      <c r="EG7" s="71"/>
      <c r="EH7" s="71" t="s">
        <v>763</v>
      </c>
      <c r="EI7" s="71"/>
      <c r="EJ7" s="71"/>
      <c r="EK7" s="71" t="s">
        <v>1335</v>
      </c>
      <c r="EL7" s="71"/>
      <c r="EM7" s="71"/>
      <c r="EN7" s="71" t="s">
        <v>766</v>
      </c>
      <c r="EO7" s="71"/>
      <c r="EP7" s="71"/>
      <c r="EQ7" s="71" t="s">
        <v>1241</v>
      </c>
      <c r="ER7" s="71"/>
      <c r="ES7" s="71"/>
      <c r="ET7" s="71" t="s">
        <v>771</v>
      </c>
      <c r="EU7" s="71"/>
      <c r="EV7" s="71"/>
      <c r="EW7" s="71" t="s">
        <v>1244</v>
      </c>
      <c r="EX7" s="71"/>
      <c r="EY7" s="71"/>
      <c r="EZ7" s="71" t="s">
        <v>1246</v>
      </c>
      <c r="FA7" s="71"/>
      <c r="FB7" s="71"/>
      <c r="FC7" s="71" t="s">
        <v>1248</v>
      </c>
      <c r="FD7" s="71"/>
      <c r="FE7" s="71"/>
      <c r="FF7" s="71" t="s">
        <v>1336</v>
      </c>
      <c r="FG7" s="71"/>
      <c r="FH7" s="71"/>
      <c r="FI7" s="71" t="s">
        <v>1251</v>
      </c>
      <c r="FJ7" s="71"/>
      <c r="FK7" s="71"/>
      <c r="FL7" s="71" t="s">
        <v>775</v>
      </c>
      <c r="FM7" s="71"/>
      <c r="FN7" s="71"/>
      <c r="FO7" s="71" t="s">
        <v>1255</v>
      </c>
      <c r="FP7" s="71"/>
      <c r="FQ7" s="71"/>
      <c r="FR7" s="71" t="s">
        <v>1258</v>
      </c>
      <c r="FS7" s="71"/>
      <c r="FT7" s="71"/>
      <c r="FU7" s="71" t="s">
        <v>1262</v>
      </c>
      <c r="FV7" s="71"/>
      <c r="FW7" s="71"/>
      <c r="FX7" s="71" t="s">
        <v>1264</v>
      </c>
      <c r="FY7" s="71"/>
      <c r="FZ7" s="71"/>
      <c r="GA7" s="105" t="s">
        <v>1267</v>
      </c>
      <c r="GB7" s="105"/>
      <c r="GC7" s="105"/>
      <c r="GD7" s="71" t="s">
        <v>780</v>
      </c>
      <c r="GE7" s="71"/>
      <c r="GF7" s="71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71" t="s">
        <v>1285</v>
      </c>
      <c r="HC7" s="71"/>
      <c r="HD7" s="71"/>
      <c r="HE7" s="71" t="s">
        <v>1287</v>
      </c>
      <c r="HF7" s="71"/>
      <c r="HG7" s="71"/>
      <c r="HH7" s="71" t="s">
        <v>796</v>
      </c>
      <c r="HI7" s="71"/>
      <c r="HJ7" s="71"/>
      <c r="HK7" s="71" t="s">
        <v>1288</v>
      </c>
      <c r="HL7" s="71"/>
      <c r="HM7" s="71"/>
      <c r="HN7" s="71" t="s">
        <v>1291</v>
      </c>
      <c r="HO7" s="71"/>
      <c r="HP7" s="71"/>
      <c r="HQ7" s="71" t="s">
        <v>799</v>
      </c>
      <c r="HR7" s="71"/>
      <c r="HS7" s="71"/>
      <c r="HT7" s="71" t="s">
        <v>797</v>
      </c>
      <c r="HU7" s="71"/>
      <c r="HV7" s="71"/>
      <c r="HW7" s="71" t="s">
        <v>618</v>
      </c>
      <c r="HX7" s="71"/>
      <c r="HY7" s="71"/>
      <c r="HZ7" s="71" t="s">
        <v>1300</v>
      </c>
      <c r="IA7" s="71"/>
      <c r="IB7" s="71"/>
      <c r="IC7" s="71" t="s">
        <v>1304</v>
      </c>
      <c r="ID7" s="71"/>
      <c r="IE7" s="71"/>
      <c r="IF7" s="71" t="s">
        <v>802</v>
      </c>
      <c r="IG7" s="71"/>
      <c r="IH7" s="71"/>
      <c r="II7" s="71" t="s">
        <v>1309</v>
      </c>
      <c r="IJ7" s="71"/>
      <c r="IK7" s="71"/>
      <c r="IL7" s="71" t="s">
        <v>1310</v>
      </c>
      <c r="IM7" s="71"/>
      <c r="IN7" s="71"/>
      <c r="IO7" s="71" t="s">
        <v>1314</v>
      </c>
      <c r="IP7" s="71"/>
      <c r="IQ7" s="71"/>
      <c r="IR7" s="71" t="s">
        <v>1318</v>
      </c>
      <c r="IS7" s="71"/>
      <c r="IT7" s="71"/>
    </row>
    <row r="8" spans="1:254" ht="58.5" customHeight="1" x14ac:dyDescent="0.3">
      <c r="A8" s="129"/>
      <c r="B8" s="12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5" t="s">
        <v>56</v>
      </c>
      <c r="E42" s="116"/>
      <c r="F42" s="88" t="s">
        <v>3</v>
      </c>
      <c r="G42" s="89"/>
      <c r="H42" s="90" t="s">
        <v>715</v>
      </c>
      <c r="I42" s="91"/>
      <c r="J42" s="90" t="s">
        <v>331</v>
      </c>
      <c r="K42" s="9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7" t="s">
        <v>159</v>
      </c>
      <c r="E51" s="117"/>
      <c r="F51" s="68" t="s">
        <v>116</v>
      </c>
      <c r="G51" s="69"/>
      <c r="H51" s="90" t="s">
        <v>174</v>
      </c>
      <c r="I51" s="91"/>
      <c r="J51" s="112" t="s">
        <v>186</v>
      </c>
      <c r="K51" s="112"/>
      <c r="L51" s="112" t="s">
        <v>117</v>
      </c>
      <c r="M51" s="11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2024-01-17T05:03:17Z</dcterms:modified>
</cp:coreProperties>
</file>