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3" l="1"/>
  <c r="L51" i="3"/>
  <c r="L50" i="3"/>
  <c r="J52" i="3"/>
  <c r="J51" i="3"/>
  <c r="J50" i="3"/>
  <c r="H52" i="3"/>
  <c r="H51" i="3"/>
  <c r="H50" i="3"/>
  <c r="F52" i="3"/>
  <c r="F51" i="3"/>
  <c r="F50" i="3"/>
  <c r="D52" i="3"/>
  <c r="D51" i="3"/>
  <c r="D50" i="3"/>
  <c r="D46" i="3"/>
  <c r="H43" i="3"/>
  <c r="H42" i="3"/>
  <c r="H41" i="3"/>
  <c r="F43" i="3"/>
  <c r="F42" i="3"/>
  <c r="F41" i="3"/>
  <c r="D41" i="3"/>
  <c r="D42" i="3"/>
  <c r="D43" i="3"/>
  <c r="D36" i="3"/>
  <c r="D37" i="3"/>
  <c r="D38" i="3"/>
  <c r="E32" i="3"/>
  <c r="E33" i="3" s="1"/>
  <c r="D32" i="3"/>
  <c r="D33" i="3" s="1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S33" i="3" s="1"/>
  <c r="ET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C33" i="3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X32" i="3"/>
  <c r="DY32" i="3"/>
  <c r="DZ32" i="3"/>
  <c r="EA32" i="3"/>
  <c r="EB32" i="3"/>
  <c r="EC32" i="3"/>
  <c r="ED32" i="3"/>
  <c r="EE32" i="3"/>
  <c r="EF32" i="3"/>
  <c r="EG32" i="3"/>
  <c r="EH32" i="3"/>
  <c r="EI32" i="3"/>
  <c r="EJ32" i="3"/>
  <c r="EK32" i="3"/>
  <c r="EL32" i="3"/>
  <c r="EM32" i="3"/>
  <c r="EN32" i="3"/>
  <c r="EO32" i="3"/>
  <c r="EP32" i="3"/>
  <c r="EQ32" i="3"/>
  <c r="ER32" i="3"/>
  <c r="ES32" i="3"/>
  <c r="ET32" i="3"/>
  <c r="EU32" i="3"/>
  <c r="EV32" i="3"/>
  <c r="EW32" i="3"/>
  <c r="EX32" i="3"/>
  <c r="EY32" i="3"/>
  <c r="EZ32" i="3"/>
  <c r="FA32" i="3"/>
  <c r="FB32" i="3"/>
  <c r="FC32" i="3"/>
  <c r="FD32" i="3"/>
  <c r="FE32" i="3"/>
  <c r="FF32" i="3"/>
  <c r="FG32" i="3"/>
  <c r="FH32" i="3"/>
  <c r="FI32" i="3"/>
  <c r="FJ32" i="3"/>
  <c r="FK32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6" i="3" l="1"/>
  <c r="D56" i="3" s="1"/>
  <c r="E55" i="3"/>
  <c r="D55" i="3" s="1"/>
  <c r="E54" i="3"/>
  <c r="D54" i="3" s="1"/>
  <c r="M50" i="3"/>
  <c r="M51" i="3"/>
  <c r="M52" i="3"/>
  <c r="K50" i="3"/>
  <c r="K51" i="3"/>
  <c r="K52" i="3"/>
  <c r="I50" i="3"/>
  <c r="I51" i="3"/>
  <c r="I52" i="3"/>
  <c r="G50" i="3"/>
  <c r="G51" i="3"/>
  <c r="G52" i="3"/>
  <c r="E50" i="3"/>
  <c r="E51" i="3"/>
  <c r="E52" i="3"/>
  <c r="E45" i="3"/>
  <c r="E46" i="3"/>
  <c r="E47" i="3"/>
  <c r="I41" i="3"/>
  <c r="I42" i="3"/>
  <c r="I43" i="3"/>
  <c r="G41" i="3"/>
  <c r="G42" i="3"/>
  <c r="G43" i="3"/>
  <c r="E41" i="3"/>
  <c r="E42" i="3"/>
  <c r="E43" i="3"/>
  <c r="E36" i="3"/>
  <c r="E37" i="3"/>
  <c r="E38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39" i="3" l="1"/>
  <c r="E57" i="3"/>
  <c r="M53" i="3"/>
  <c r="K53" i="3"/>
  <c r="I53" i="3"/>
  <c r="G53" i="3"/>
  <c r="E48" i="3"/>
  <c r="D47" i="3"/>
  <c r="E53" i="3"/>
  <c r="I44" i="3"/>
  <c r="G44" i="3"/>
  <c r="E39" i="3"/>
  <c r="E44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<sst xmlns="http://schemas.openxmlformats.org/spreadsheetml/2006/main" count="2333" uniqueCount="1403">
  <si>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</si>
  <si>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</si>
  <si>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</si>
  <si>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</si>
  <si>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</si>
  <si>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</si>
  <si>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</si>
  <si>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</si>
  <si>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</si>
  <si>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</si>
  <si>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</si>
  <si>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</si>
  <si>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</si>
  <si>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</si>
  <si>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</si>
  <si>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</si>
  <si>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</si>
  <si>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</si>
  <si>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</si>
  <si>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</si>
  <si>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</si>
  <si>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</si>
  <si>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</si>
  <si>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</si>
  <si>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</si>
  <si>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</si>
  <si>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</si>
  <si>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</si>
  <si>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</si>
  <si>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</si>
  <si>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</si>
  <si>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</si>
  <si>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</si>
  <si>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</si>
  <si>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</si>
  <si>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</si>
  <si>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</si>
  <si>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</si>
  <si>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</si>
  <si>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</si>
  <si>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</si>
  <si>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</si>
  <si>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</si>
  <si>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</si>
  <si>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</si>
  <si>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</si>
  <si>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</si>
  <si>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</si>
  <si>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</si>
  <si>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</si>
  <si>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</si>
  <si>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</si>
  <si>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</si>
  <si>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</si>
  <si>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</si>
  <si>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</si>
  <si>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</si>
  <si>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</si>
  <si>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</si>
  <si>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</si>
  <si>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</si>
  <si>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</si>
  <si>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</si>
  <si>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</si>
  <si>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</si>
  <si>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</si>
  <si>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</si>
  <si>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</si>
  <si>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</si>
  <si>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</si>
  <si>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</si>
  <si>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</si>
  <si>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</si>
  <si>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</si>
  <si>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</si>
  <si>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</si>
  <si>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</si>
  <si>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</si>
  <si>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</si>
  <si>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</si>
  <si>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</si>
  <si>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</si>
  <si>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</si>
  <si>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</si>
  <si>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</si>
  <si>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</si>
  <si>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</si>
  <si>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</si>
  <si>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</si>
  <si>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</si>
  <si>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</si>
  <si>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</si>
  <si>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</si>
  <si>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</si>
  <si>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</si>
  <si>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</si>
  <si>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</si>
  <si>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</si>
  <si>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</si>
  <si>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</si>
  <si>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</si>
  <si>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</si>
  <si>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</si>
  <si>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</si>
  <si>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</si>
  <si>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</si>
  <si>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</si>
  <si>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</si>
  <si>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</si>
  <si>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</si>
  <si>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</si>
  <si>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</si>
  <si>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</si>
  <si>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</si>
  <si>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</si>
  <si>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</si>
  <si>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</si>
  <si>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</si>
  <si>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</si>
  <si>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</si>
  <si>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</si>
  <si>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</si>
  <si>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</si>
  <si>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</si>
  <si>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</si>
  <si>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</si>
  <si>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</si>
  <si>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</si>
  <si>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</si>
  <si>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</si>
  <si>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</si>
  <si>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</si>
  <si>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</si>
  <si>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</si>
  <si>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</si>
  <si>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</si>
  <si>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</si>
  <si>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</si>
  <si>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</si>
  <si>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</si>
  <si>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</si>
  <si>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</si>
  <si>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</si>
  <si>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</si>
  <si>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</si>
  <si>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</si>
  <si>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</si>
  <si>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</si>
  <si>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</si>
  <si>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</si>
  <si>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</si>
  <si>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</si>
  <si>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</si>
  <si>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</si>
  <si>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</si>
  <si>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</si>
  <si>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</si>
  <si>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</si>
  <si>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</si>
  <si>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</si>
  <si>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</si>
  <si>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</si>
  <si>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</si>
  <si>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</si>
  <si>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</si>
  <si>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</si>
  <si>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</si>
  <si>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</si>
  <si>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</si>
  <si>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</si>
  <si>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</si>
  <si>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</si>
  <si>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</si>
  <si>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</si>
  <si>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</si>
  <si>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</si>
  <si>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</si>
  <si>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</si>
  <si>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</si>
  <si>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</si>
  <si>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</si>
  <si>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</si>
  <si>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</si>
  <si>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</si>
  <si>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</si>
  <si>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</si>
  <si>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</si>
  <si>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</si>
  <si>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</si>
  <si>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</si>
  <si>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</si>
  <si>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</si>
  <si>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</si>
  <si>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</si>
  <si>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</si>
  <si>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</si>
  <si>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</si>
  <si>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</si>
  <si>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</si>
  <si>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</si>
  <si>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</si>
  <si>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</si>
  <si>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</si>
  <si>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</si>
  <si>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</si>
  <si>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</si>
  <si>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</si>
  <si>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</si>
  <si>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</si>
  <si>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</si>
  <si>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</si>
  <si>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</si>
  <si>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</si>
  <si>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</si>
  <si>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</si>
  <si>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</si>
  <si>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</si>
  <si>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</si>
  <si>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</si>
  <si>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</si>
  <si>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</si>
  <si>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</si>
  <si>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</si>
  <si>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</si>
  <si>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</si>
  <si>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</si>
  <si>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</si>
  <si>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</si>
  <si>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</si>
  <si>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</si>
  <si>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</si>
  <si>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</si>
  <si>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</si>
  <si>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</si>
  <si>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</si>
  <si>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</si>
  <si>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</si>
  <si>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</si>
  <si>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</si>
  <si>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</si>
  <si>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</si>
  <si>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</si>
  <si>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</si>
  <si>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</si>
  <si>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</si>
  <si>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</si>
  <si>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</si>
  <si>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</si>
  <si>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</si>
  <si>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</si>
  <si>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</si>
  <si>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</si>
  <si>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</si>
  <si>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</si>
  <si>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</si>
  <si>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</si>
  <si>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</si>
  <si>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</si>
  <si>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</si>
  <si>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</si>
  <si>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</si>
  <si>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</si>
  <si>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</si>
  <si>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</si>
  <si>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</si>
  <si>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</si>
  <si>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</si>
  <si>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</si>
  <si>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</si>
  <si>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</si>
  <si>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</si>
  <si>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</si>
  <si>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</si>
  <si>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</si>
  <si>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</si>
  <si>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</si>
  <si>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</si>
  <si>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</si>
  <si>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</si>
  <si>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</si>
  <si>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</si>
  <si>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</si>
  <si>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</si>
  <si>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</si>
  <si>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</si>
  <si>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</si>
  <si>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</si>
  <si>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</si>
  <si>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</si>
  <si>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</si>
  <si>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</si>
  <si>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</si>
  <si>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</si>
  <si>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</si>
  <si>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</si>
  <si>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</si>
  <si>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</si>
  <si>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</si>
  <si>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</si>
  <si>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</si>
  <si>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</si>
  <si>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</si>
  <si>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</si>
  <si>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</si>
  <si>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</si>
  <si>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</si>
  <si>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</si>
  <si>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</si>
  <si>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</si>
  <si>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</si>
  <si>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</si>
  <si>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</si>
  <si>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</si>
  <si>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</si>
  <si>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</si>
  <si>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</si>
  <si>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</si>
  <si>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</si>
  <si>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</si>
  <si>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</si>
  <si>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</si>
  <si>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</si>
  <si>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</si>
  <si>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</si>
  <si>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</si>
  <si>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</si>
  <si>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</si>
  <si>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</si>
  <si>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</si>
  <si>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</si>
  <si>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</si>
  <si>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</si>
  <si>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</si>
  <si>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</si>
  <si>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</si>
  <si>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</si>
  <si>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</si>
  <si>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</si>
  <si>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</si>
  <si>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</si>
  <si>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</si>
  <si>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</si>
  <si>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</si>
  <si>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</si>
  <si>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</si>
  <si>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</si>
  <si>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</si>
  <si>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</si>
  <si>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</si>
  <si>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</si>
  <si>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</si>
  <si>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</si>
  <si>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</si>
  <si>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</si>
  <si>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</si>
  <si>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</si>
  <si>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</si>
  <si>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</si>
  <si>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</si>
  <si>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</si>
  <si>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</si>
  <si>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</si>
  <si>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</si>
  <si>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</si>
  <si>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</si>
  <si>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</si>
  <si>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</si>
  <si>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</si>
  <si>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</si>
  <si>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</si>
  <si>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</si>
  <si>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</si>
  <si>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</si>
  <si>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</si>
  <si>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</si>
  <si>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</si>
  <si>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</si>
  <si>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</si>
  <si>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</si>
  <si>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</si>
  <si>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</si>
  <si>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</si>
  <si>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</si>
  <si>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</si>
  <si>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</si>
  <si>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</si>
  <si>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</si>
  <si>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</si>
  <si>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</si>
  <si>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</si>
  <si>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</si>
  <si>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</si>
  <si>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</si>
  <si>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</si>
  <si>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</si>
  <si>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</si>
  <si>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</si>
  <si>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</si>
  <si>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</si>
  <si>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</si>
  <si>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</si>
  <si>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</si>
  <si>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</si>
  <si>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</si>
  <si>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</si>
  <si>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</si>
  <si>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</si>
  <si>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</si>
  <si>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</si>
  <si>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</si>
  <si>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</si>
  <si>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</si>
  <si>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</si>
  <si>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</si>
  <si>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</si>
  <si>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</si>
  <si>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</si>
  <si>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</si>
  <si>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</si>
  <si>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</si>
  <si>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</si>
  <si>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</si>
  <si>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</si>
  <si>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</si>
  <si>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</si>
  <si>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</si>
  <si>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</si>
  <si>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</si>
  <si>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</si>
  <si>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</si>
  <si>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</si>
  <si>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</si>
  <si>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</si>
  <si>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</si>
  <si>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</si>
  <si>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</si>
  <si>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</si>
  <si>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</si>
  <si>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</si>
  <si>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</si>
  <si>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</si>
  <si>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</si>
  <si>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</si>
  <si>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</si>
  <si>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</si>
  <si>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</si>
  <si>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</si>
  <si>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</si>
  <si>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</si>
  <si>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</si>
  <si>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</si>
  <si>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</si>
  <si>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</si>
  <si>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</si>
  <si>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</si>
  <si>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</si>
  <si>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</si>
  <si>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</si>
  <si>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</si>
  <si>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</si>
  <si>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</si>
  <si>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</si>
  <si>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</si>
  <si>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</si>
  <si>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</si>
  <si>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</si>
  <si>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</si>
  <si>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</si>
  <si>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</si>
  <si>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</si>
  <si>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</si>
  <si>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</si>
  <si>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</si>
  <si>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</si>
  <si>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</si>
  <si>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</si>
  <si>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</si>
  <si>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</si>
  <si>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</si>
  <si>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</si>
  <si>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</si>
  <si>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</si>
  <si>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</si>
  <si>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</si>
  <si>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</si>
  <si>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</si>
  <si>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</si>
  <si>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</si>
  <si>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</si>
  <si>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</si>
  <si>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</si>
  <si>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</si>
  <si>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</si>
  <si>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</si>
  <si>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</si>
  <si>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</si>
  <si>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</si>
  <si>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</si>
  <si>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</si>
  <si>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</si>
  <si>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</si>
  <si>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</si>
  <si>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</si>
  <si>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</si>
  <si>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</si>
  <si>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</si>
  <si>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</si>
  <si>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</si>
  <si>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</si>
  <si>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</si>
  <si>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</si>
  <si>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</si>
  <si>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</si>
  <si>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</si>
  <si>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</si>
  <si>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</si>
  <si>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</si>
  <si>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</si>
  <si>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</si>
  <si>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</si>
  <si>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</si>
  <si>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</si>
  <si>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</si>
  <si>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</si>
  <si>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</si>
  <si>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</si>
  <si>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</si>
  <si>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</si>
  <si>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</si>
  <si>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</si>
  <si>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</si>
  <si>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</si>
  <si>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</si>
  <si>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</si>
  <si>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</si>
  <si>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</si>
  <si>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</si>
  <si>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</si>
  <si>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</si>
  <si>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</si>
  <si>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</si>
  <si>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</si>
  <si>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</si>
  <si>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</si>
  <si>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</si>
  <si>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</si>
  <si>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</si>
  <si>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</si>
  <si>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</si>
  <si>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</si>
  <si>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</si>
  <si>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</si>
  <si>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</si>
  <si>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</si>
  <si>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</si>
  <si>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</si>
  <si>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</si>
  <si>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</si>
  <si>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</si>
  <si>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</si>
  <si>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</si>
  <si>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</si>
  <si>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</si>
  <si>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</si>
  <si>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</si>
  <si>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</si>
  <si>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</si>
  <si>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</si>
  <si>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</si>
  <si>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</si>
  <si>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</si>
  <si>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</si>
  <si>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</si>
  <si>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</si>
  <si>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</si>
  <si>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</si>
  <si>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</si>
  <si>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</si>
  <si>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</si>
  <si>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</si>
  <si>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</si>
  <si>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</si>
  <si>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</si>
  <si>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</si>
  <si>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</si>
  <si>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</si>
  <si>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</si>
  <si>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</si>
  <si>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</si>
  <si>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</si>
  <si>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</si>
  <si>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</si>
  <si>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</si>
  <si>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</si>
  <si>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</si>
  <si>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</si>
  <si>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</si>
  <si>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</si>
  <si>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</si>
  <si>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</si>
  <si>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</si>
  <si>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</si>
  <si>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</si>
  <si>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</si>
  <si>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</si>
  <si>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</si>
  <si>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</si>
  <si>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</si>
  <si>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</si>
  <si>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</si>
  <si>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</si>
  <si>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</si>
  <si>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</si>
  <si>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</si>
  <si>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</si>
  <si>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</si>
  <si>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</si>
  <si>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</si>
  <si>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</si>
  <si>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</si>
  <si>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</si>
  <si>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</si>
  <si>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</si>
  <si>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</si>
  <si>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</si>
  <si>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</si>
  <si>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</si>
  <si>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</si>
  <si>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</si>
  <si>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</si>
  <si>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</si>
  <si>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</si>
  <si>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</si>
  <si>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</si>
  <si>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</si>
  <si>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</si>
  <si>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</si>
  <si>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</si>
  <si>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</si>
  <si>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</si>
  <si>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</si>
  <si>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</si>
  <si>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</si>
  <si>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</si>
  <si>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</si>
  <si>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</si>
  <si>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</si>
  <si>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</si>
  <si>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</si>
  <si>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</si>
  <si>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</si>
  <si>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</si>
  <si>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</si>
  <si>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</si>
  <si>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</si>
  <si>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</si>
  <si>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</si>
  <si>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</si>
  <si>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</si>
  <si>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</si>
  <si>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</si>
  <si>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</si>
  <si>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</si>
  <si>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</si>
  <si>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</si>
  <si>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</si>
  <si>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</si>
  <si>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</si>
  <si>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</si>
  <si>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</si>
  <si>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</si>
  <si>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</si>
  <si>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</si>
  <si>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</si>
  <si>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</si>
  <si>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</si>
  <si>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</si>
  <si>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</si>
  <si>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</si>
  <si>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</si>
  <si>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</si>
  <si>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</si>
  <si>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</si>
  <si>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</si>
  <si>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</si>
  <si>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</si>
  <si>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</si>
  <si>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</si>
  <si>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</si>
  <si>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</si>
  <si>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</si>
  <si>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</si>
  <si>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</si>
  <si>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</si>
  <si>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</si>
  <si>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</si>
  <si>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</si>
  <si>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</si>
  <si>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</si>
  <si>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</si>
  <si>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</si>
  <si>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</si>
  <si>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</si>
  <si>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</si>
  <si>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</si>
  <si>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</si>
  <si>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</si>
  <si>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</si>
  <si>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</si>
  <si>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</si>
  <si>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</si>
  <si>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</si>
  <si>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</si>
  <si>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</si>
  <si>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</si>
  <si>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</si>
  <si>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</si>
  <si>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</si>
  <si>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</si>
  <si>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</si>
  <si>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</si>
  <si>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</si>
  <si>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</si>
  <si>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</si>
  <si>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</si>
  <si>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</si>
  <si>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</si>
  <si>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</si>
  <si>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</si>
  <si>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</si>
  <si>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</si>
  <si>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</si>
  <si>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</si>
  <si>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</si>
  <si>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</si>
  <si>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</si>
  <si>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</si>
  <si>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</si>
  <si>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</si>
  <si>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</si>
  <si>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</si>
  <si>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</si>
  <si>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</si>
  <si>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</si>
  <si>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</si>
  <si>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</si>
  <si>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</si>
  <si>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</si>
  <si>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</si>
  <si>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</si>
  <si>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</si>
  <si>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</si>
  <si>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</si>
  <si>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</si>
  <si>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</si>
  <si>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</si>
  <si>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</si>
  <si>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</si>
  <si>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</si>
  <si>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</si>
  <si>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</si>
  <si>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</si>
  <si>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</si>
  <si>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</si>
  <si>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</si>
  <si>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</si>
  <si>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</si>
  <si>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</si>
  <si>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</si>
  <si>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</si>
  <si>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</si>
  <si>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</si>
  <si>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</si>
  <si>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</si>
  <si>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</si>
  <si>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</si>
  <si>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</si>
  <si>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</si>
  <si>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</si>
  <si>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</si>
  <si>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</si>
  <si>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</si>
  <si>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</si>
  <si>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</si>
  <si>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</si>
  <si>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</si>
  <si>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</si>
  <si>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</si>
  <si>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</si>
  <si>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</si>
  <si>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</si>
  <si>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</si>
  <si>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</si>
  <si>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</si>
  <si>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</si>
  <si>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</si>
  <si>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</si>
  <si>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</si>
  <si>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</si>
  <si>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</si>
  <si>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</si>
  <si>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</si>
  <si>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</si>
  <si>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</si>
  <si>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</si>
  <si>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</si>
  <si>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</si>
  <si>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</si>
  <si>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</si>
  <si>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</si>
  <si>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</si>
  <si>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</si>
  <si>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</si>
  <si>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</si>
  <si>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</si>
  <si>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</si>
  <si>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</si>
  <si>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</si>
  <si>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</si>
  <si>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</si>
  <si>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</si>
  <si>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</si>
  <si>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</si>
  <si>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</si>
  <si>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</si>
  <si>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</si>
  <si>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</si>
  <si>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</si>
  <si>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</si>
  <si>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</si>
  <si>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</si>
  <si>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</si>
  <si>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</si>
  <si>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</si>
  <si>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</si>
  <si>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</si>
  <si>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</si>
  <si>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</si>
  <si>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</si>
  <si>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</si>
  <si>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</si>
  <si>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</si>
  <si>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</si>
  <si>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</si>
  <si>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</si>
  <si>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</si>
  <si>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</si>
  <si>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</si>
  <si>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</si>
  <si>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</si>
  <si>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</si>
  <si>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</si>
  <si>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</si>
  <si>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</si>
  <si>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</si>
  <si>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</si>
  <si>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</si>
  <si>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</si>
  <si>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</si>
  <si>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</si>
  <si>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</si>
  <si>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</si>
  <si>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</si>
  <si>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</si>
  <si>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</si>
  <si>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</si>
  <si>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</si>
  <si>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</si>
  <si>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</si>
  <si>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</si>
  <si>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</si>
  <si>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</si>
  <si>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</si>
  <si>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</si>
  <si>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</si>
  <si>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</si>
  <si>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</si>
  <si>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</si>
  <si>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</si>
  <si>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</si>
  <si>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</si>
  <si>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</si>
  <si>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</si>
  <si>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</si>
  <si>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</si>
  <si>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</si>
  <si>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</si>
  <si>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</si>
  <si>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</si>
  <si>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</si>
  <si>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</si>
  <si>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</si>
  <si>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</si>
  <si>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</si>
  <si>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</si>
  <si>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</si>
  <si>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</si>
  <si>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</si>
  <si>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</si>
  <si>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</si>
  <si>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</si>
  <si>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</si>
  <si>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</si>
  <si>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</si>
  <si>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</si>
  <si>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</si>
  <si>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</si>
  <si>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</si>
  <si>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</si>
  <si>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</si>
  <si>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</si>
  <si>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</si>
  <si>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</si>
  <si>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</si>
  <si>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</si>
  <si>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</si>
  <si>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</si>
  <si>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</si>
  <si>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</si>
  <si>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</si>
  <si>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</si>
  <si>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</si>
  <si>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</si>
  <si>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</si>
  <si>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</si>
  <si>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</si>
  <si>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</si>
  <si>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</si>
  <si>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</si>
  <si>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</si>
  <si>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</si>
  <si>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</si>
  <si>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</si>
  <si>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</si>
  <si>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</si>
  <si>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</si>
  <si>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</si>
  <si>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</si>
  <si>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</si>
  <si>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</si>
  <si>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</si>
  <si>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</si>
  <si>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</si>
  <si>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</si>
  <si>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</si>
  <si>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</si>
  <si>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</si>
  <si>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</si>
  <si>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</si>
  <si>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</si>
  <si>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</si>
  <si>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</si>
  <si>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</si>
  <si>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</si>
  <si>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</si>
  <si>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</si>
  <si>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</si>
  <si>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</si>
  <si>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</si>
  <si>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</si>
  <si>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</si>
  <si>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</si>
  <si>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</si>
  <si>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</si>
  <si>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</si>
  <si>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</si>
  <si>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</si>
  <si>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</si>
  <si>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</si>
  <si>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</si>
  <si>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</si>
  <si>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</si>
  <si>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</si>
  <si>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</si>
  <si>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</si>
  <si>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</si>
  <si>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</si>
  <si>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</si>
  <si>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</si>
  <si>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</si>
  <si>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</si>
  <si>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</si>
  <si>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</si>
  <si>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</si>
  <si>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</si>
  <si>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</si>
  <si>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</si>
  <si>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</si>
  <si>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</si>
  <si>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</si>
  <si>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</si>
  <si>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</si>
  <si>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</si>
  <si>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</si>
  <si>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</si>
  <si>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</si>
  <si>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</si>
  <si>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</si>
  <si>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</si>
  <si>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</si>
  <si>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</si>
  <si>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</si>
  <si>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</si>
  <si>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</si>
  <si>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</si>
  <si>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</si>
  <si>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</si>
  <si>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</si>
  <si>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</si>
  <si>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</si>
  <si>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</si>
  <si>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</si>
  <si>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</si>
  <si>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</si>
  <si>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</si>
  <si>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</si>
  <si>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</si>
  <si>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</si>
  <si>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</si>
  <si>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</si>
  <si>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</si>
  <si>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</si>
  <si>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</si>
  <si>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</si>
  <si>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</si>
  <si>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</si>
  <si>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</si>
  <si>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</si>
  <si>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</si>
  <si>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</si>
  <si>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</si>
  <si>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</si>
  <si>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</si>
  <si>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</si>
  <si>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</si>
  <si>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</si>
  <si>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</si>
  <si>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</si>
  <si>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</si>
  <si>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</si>
  <si>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</si>
  <si>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</si>
  <si>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</si>
  <si>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</si>
  <si>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</si>
  <si>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</si>
  <si>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</si>
  <si>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</si>
  <si>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</si>
  <si>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</si>
  <si>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</si>
  <si>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</si>
  <si>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</si>
  <si>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</si>
  <si>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</si>
  <si>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</si>
  <si>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</si>
  <si>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</si>
  <si>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</si>
  <si>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</si>
  <si>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</si>
  <si>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</si>
  <si>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</si>
  <si>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</si>
  <si>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</si>
  <si>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</si>
  <si>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</si>
  <si>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</si>
  <si>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</si>
  <si>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</si>
  <si>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</si>
  <si>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</si>
  <si>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</si>
  <si>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</si>
  <si>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</si>
  <si>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</si>
  <si>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</si>
  <si>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</si>
  <si>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</si>
  <si>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</si>
  <si>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</si>
  <si>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</si>
  <si>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</si>
  <si>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</si>
  <si>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</si>
  <si>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</si>
  <si>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</si>
  <si>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</si>
  <si>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</si>
  <si>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</si>
  <si>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</si>
  <si>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</si>
  <si>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</si>
  <si>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</si>
  <si>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</si>
  <si>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</si>
  <si>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</si>
  <si>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</si>
  <si>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</si>
  <si>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</si>
  <si>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</si>
  <si>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</si>
  <si>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</si>
  <si>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</si>
  <si>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</si>
  <si>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</si>
  <si>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</si>
  <si>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</si>
  <si>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</si>
  <si>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</si>
  <si>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</si>
  <si>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</si>
  <si>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</si>
  <si>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</si>
  <si>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</si>
  <si>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</si>
  <si>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</si>
  <si>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</si>
  <si>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</si>
  <si>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</si>
  <si>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</si>
  <si>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</si>
  <si>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</si>
  <si>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</si>
  <si>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</si>
  <si>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</si>
  <si>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</si>
  <si>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</si>
  <si>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</si>
  <si>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</si>
  <si>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</si>
  <si>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</si>
  <si>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</si>
  <si>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</si>
  <si>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</si>
  <si>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</si>
  <si>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</si>
  <si>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</si>
  <si>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</si>
  <si>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</si>
  <si>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</si>
  <si>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</si>
  <si>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</si>
  <si>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</si>
  <si>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</si>
  <si>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</si>
  <si>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</si>
  <si>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</si>
  <si>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</si>
  <si>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</si>
  <si>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</si>
  <si>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</si>
  <si>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</si>
  <si>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</si>
  <si>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</si>
  <si>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</si>
  <si>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</si>
  <si>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</si>
  <si>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</si>
  <si>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</si>
  <si>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</si>
  <si>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</si>
  <si>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</si>
  <si>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</si>
  <si>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</si>
  <si>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</si>
  <si>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</si>
  <si>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</si>
  <si>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</si>
  <si>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</si>
  <si>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</si>
  <si>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</si>
  <si>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</si>
  <si>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</si>
  <si>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</si>
  <si>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</si>
  <si>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</si>
  <si>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</si>
  <si>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</si>
  <si>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</si>
  <si>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</si>
  <si>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</si>
  <si>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</si>
  <si>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</si>
  <si>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</si>
  <si>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</si>
  <si>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</si>
  <si>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</si>
  <si>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</si>
  <si>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</si>
  <si>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</si>
  <si>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</si>
  <si>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</si>
  <si>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</si>
  <si>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</si>
  <si>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</si>
  <si>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</si>
  <si>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</si>
  <si>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</si>
  <si>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</si>
  <si>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</si>
  <si>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</si>
  <si>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</si>
  <si>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</si>
  <si>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</si>
  <si>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</si>
  <si>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</si>
  <si>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</si>
  <si>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</si>
  <si>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</si>
  <si>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</si>
  <si>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</si>
  <si>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</si>
  <si>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</si>
  <si>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</si>
  <si>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</si>
  <si>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</si>
  <si>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</si>
  <si>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</si>
  <si>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</si>
  <si>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</si>
  <si>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</si>
  <si>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</si>
  <si>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</si>
  <si>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</si>
  <si>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</si>
  <si>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</si>
  <si>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</si>
  <si>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</si>
  <si>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</si>
  <si>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</si>
  <si>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</si>
  <si>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</si>
  <si>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</si>
  <si>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</si>
  <si>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</si>
  <si>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</si>
  <si>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</si>
  <si>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</si>
  <si>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</si>
  <si>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</si>
  <si>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</si>
  <si>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</si>
  <si>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</si>
  <si>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</si>
  <si>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</si>
  <si>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</si>
  <si>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</si>
  <si>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</si>
  <si>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</si>
  <si>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</si>
  <si>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</si>
  <si>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</si>
  <si>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</si>
  <si>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</si>
  <si>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</si>
  <si>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</si>
  <si>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</si>
  <si>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</si>
  <si>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</si>
  <si>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</si>
  <si>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</si>
  <si>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</si>
  <si>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</si>
  <si>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</si>
  <si>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</si>
  <si>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</si>
  <si>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</si>
  <si>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</si>
  <si>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</si>
  <si>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</si>
  <si>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</si>
  <si>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</si>
  <si>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</si>
  <si>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</si>
  <si>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</si>
  <si>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</si>
  <si>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</si>
  <si>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</si>
  <si>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</si>
  <si>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</si>
  <si>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</si>
  <si>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</si>
  <si>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</si>
  <si>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</si>
  <si>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</si>
  <si>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</si>
  <si>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</si>
  <si>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</si>
  <si>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</si>
  <si>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</si>
  <si>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</si>
  <si>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</si>
  <si>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</si>
  <si>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</si>
  <si>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</si>
  <si>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</si>
  <si>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</si>
  <si>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</si>
  <si>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</si>
  <si>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</si>
  <si>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</si>
  <si>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</si>
  <si>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</si>
  <si>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</si>
  <si>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</si>
  <si>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</si>
  <si>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</si>
  <si>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</si>
  <si>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</si>
  <si>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</si>
  <si>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</si>
  <si>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</si>
  <si>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</si>
  <si>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</si>
  <si>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</si>
  <si>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</si>
  <si>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</si>
  <si>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</si>
  <si>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</si>
  <si>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</si>
  <si>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</si>
  <si>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</si>
  <si>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</si>
  <si>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</si>
  <si>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</si>
  <si>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</si>
  <si>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</si>
  <si>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</si>
  <si>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</si>
  <si>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</si>
  <si>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</si>
  <si>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</si>
  <si>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</si>
  <si>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</si>
  <si>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</si>
  <si>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</si>
  <si>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</si>
  <si>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</si>
  <si>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</si>
  <si>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</si>
  <si>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</si>
  <si>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</si>
  <si>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</si>
  <si>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</si>
  <si>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</si>
  <si>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</si>
  <si>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</si>
  <si>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</si>
  <si>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</si>
  <si>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</si>
  <si>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</si>
  <si>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</si>
  <si>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</si>
  <si>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</si>
  <si>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</si>
  <si>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</si>
  <si>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</si>
  <si>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</si>
  <si>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</si>
  <si>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</si>
  <si>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</si>
  <si>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</si>
  <si>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</si>
  <si>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</si>
  <si>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</si>
  <si>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</si>
  <si>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</si>
  <si>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</si>
  <si>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</si>
  <si>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</si>
  <si>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</si>
  <si>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</si>
  <si>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</si>
  <si>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</si>
  <si>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</si>
  <si>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</si>
  <si>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</si>
  <si>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</si>
  <si>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</si>
  <si>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</si>
  <si>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</si>
  <si>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</si>
  <si>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</si>
  <si>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Андақұл Айбар </t>
  </si>
  <si>
    <t xml:space="preserve">Ануар Асылан </t>
  </si>
  <si>
    <t>Абдрахман Биназар</t>
  </si>
  <si>
    <t xml:space="preserve">Бейсеналы Асылым </t>
  </si>
  <si>
    <t>Жақсыбек Беглан</t>
  </si>
  <si>
    <t xml:space="preserve">Жайлыбай Бақберген </t>
  </si>
  <si>
    <t>Жұмағали Айбатыр</t>
  </si>
  <si>
    <t xml:space="preserve">Испанали Айсана </t>
  </si>
  <si>
    <t>Қуаныш Дана</t>
  </si>
  <si>
    <t>Медеоқызы Медина</t>
  </si>
  <si>
    <t xml:space="preserve">Нұрлан Айша </t>
  </si>
  <si>
    <t>Нұрлан Карина</t>
  </si>
  <si>
    <t xml:space="preserve">Серік Аянат </t>
  </si>
  <si>
    <t>Сериков Бейбіт</t>
  </si>
  <si>
    <t xml:space="preserve">Өсербай Ақниет </t>
  </si>
  <si>
    <t>Тұрсынәлі Нұрасыл</t>
  </si>
  <si>
    <t>Якова Хадиша</t>
  </si>
  <si>
    <t>Абдигаппар Жанайым</t>
  </si>
  <si>
    <t xml:space="preserve">                                  Оқу жылы: 2023-2024                              Топ: "Көгершін"                 Өткізу кезеңі: Аралық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</si>
</sst>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" fillId="0" borderId="1" xfId="2" applyBorder="1"/>
    <xf numFmtId="0" fontId="3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3" workbookViewId="0">
      <selection activeCell="B31" sqref="B31:B3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1379</v>
      </c>
      <c r="DN2" s="83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3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3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6"/>
      <c r="B11" s="7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846</v>
      </c>
      <c r="AT11" s="88"/>
      <c r="AU11" s="88"/>
      <c r="AV11" s="88"/>
      <c r="AW11" s="88"/>
      <c r="AX11" s="88"/>
      <c r="AY11" s="88" t="s">
        <v>849</v>
      </c>
      <c r="AZ11" s="88"/>
      <c r="BA11" s="88"/>
      <c r="BB11" s="88"/>
      <c r="BC11" s="88"/>
      <c r="BD11" s="88"/>
      <c r="BE11" s="88"/>
      <c r="BF11" s="88"/>
      <c r="BG11" s="88"/>
      <c r="BH11" s="88" t="s">
        <v>846</v>
      </c>
      <c r="BI11" s="88"/>
      <c r="BJ11" s="88"/>
      <c r="BK11" s="88"/>
      <c r="BL11" s="88"/>
      <c r="BM11" s="88"/>
      <c r="BN11" s="88" t="s">
        <v>849</v>
      </c>
      <c r="BO11" s="88"/>
      <c r="BP11" s="88"/>
      <c r="BQ11" s="88"/>
      <c r="BR11" s="88"/>
      <c r="BS11" s="88"/>
      <c r="BT11" s="88"/>
      <c r="BU11" s="88"/>
      <c r="BV11" s="88"/>
      <c r="BW11" s="88" t="s">
        <v>846</v>
      </c>
      <c r="BX11" s="88"/>
      <c r="BY11" s="88"/>
      <c r="BZ11" s="88"/>
      <c r="CA11" s="88"/>
      <c r="CB11" s="88"/>
      <c r="CC11" s="88" t="s">
        <v>849</v>
      </c>
      <c r="CD11" s="88"/>
      <c r="CE11" s="88"/>
      <c r="CF11" s="88"/>
      <c r="CG11" s="88"/>
      <c r="CH11" s="88"/>
      <c r="CI11" s="88" t="s">
        <v>846</v>
      </c>
      <c r="CJ11" s="88"/>
      <c r="CK11" s="88"/>
      <c r="CL11" s="88"/>
      <c r="CM11" s="88"/>
      <c r="CN11" s="88"/>
      <c r="CO11" s="88"/>
      <c r="CP11" s="88"/>
      <c r="CQ11" s="88"/>
      <c r="CR11" s="88" t="s">
        <v>849</v>
      </c>
      <c r="CS11" s="88"/>
      <c r="CT11" s="88"/>
      <c r="CU11" s="88"/>
      <c r="CV11" s="88"/>
      <c r="CW11" s="88"/>
      <c r="CX11" s="88"/>
      <c r="CY11" s="88"/>
      <c r="CZ11" s="88"/>
      <c r="DA11" s="88" t="s">
        <v>846</v>
      </c>
      <c r="DB11" s="88"/>
      <c r="DC11" s="88"/>
      <c r="DD11" s="88"/>
      <c r="DE11" s="88"/>
      <c r="DF11" s="88"/>
      <c r="DG11" s="88" t="s">
        <v>849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5" customHeight="1" x14ac:dyDescent="0.3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35">
      <c r="A13" s="76"/>
      <c r="B13" s="76"/>
      <c r="C13" s="67" t="s">
        <v>843</v>
      </c>
      <c r="D13" s="67"/>
      <c r="E13" s="67"/>
      <c r="F13" s="67" t="s">
        <v>1338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850</v>
      </c>
      <c r="Y13" s="67"/>
      <c r="Z13" s="67"/>
      <c r="AA13" s="67" t="s">
        <v>852</v>
      </c>
      <c r="AB13" s="67"/>
      <c r="AC13" s="67"/>
      <c r="AD13" s="67" t="s">
        <v>854</v>
      </c>
      <c r="AE13" s="67"/>
      <c r="AF13" s="67"/>
      <c r="AG13" s="67" t="s">
        <v>856</v>
      </c>
      <c r="AH13" s="67"/>
      <c r="AI13" s="67"/>
      <c r="AJ13" s="67" t="s">
        <v>858</v>
      </c>
      <c r="AK13" s="67"/>
      <c r="AL13" s="67"/>
      <c r="AM13" s="67" t="s">
        <v>862</v>
      </c>
      <c r="AN13" s="67"/>
      <c r="AO13" s="67"/>
      <c r="AP13" s="67" t="s">
        <v>863</v>
      </c>
      <c r="AQ13" s="67"/>
      <c r="AR13" s="67"/>
      <c r="AS13" s="67" t="s">
        <v>865</v>
      </c>
      <c r="AT13" s="67"/>
      <c r="AU13" s="67"/>
      <c r="AV13" s="67" t="s">
        <v>866</v>
      </c>
      <c r="AW13" s="67"/>
      <c r="AX13" s="67"/>
      <c r="AY13" s="67" t="s">
        <v>869</v>
      </c>
      <c r="AZ13" s="67"/>
      <c r="BA13" s="67"/>
      <c r="BB13" s="67" t="s">
        <v>870</v>
      </c>
      <c r="BC13" s="67"/>
      <c r="BD13" s="67"/>
      <c r="BE13" s="67" t="s">
        <v>873</v>
      </c>
      <c r="BF13" s="67"/>
      <c r="BG13" s="67"/>
      <c r="BH13" s="67" t="s">
        <v>874</v>
      </c>
      <c r="BI13" s="67"/>
      <c r="BJ13" s="67"/>
      <c r="BK13" s="67" t="s">
        <v>878</v>
      </c>
      <c r="BL13" s="67"/>
      <c r="BM13" s="67"/>
      <c r="BN13" s="67" t="s">
        <v>877</v>
      </c>
      <c r="BO13" s="67"/>
      <c r="BP13" s="67"/>
      <c r="BQ13" s="67" t="s">
        <v>879</v>
      </c>
      <c r="BR13" s="67"/>
      <c r="BS13" s="67"/>
      <c r="BT13" s="67" t="s">
        <v>880</v>
      </c>
      <c r="BU13" s="67"/>
      <c r="BV13" s="67"/>
      <c r="BW13" s="67" t="s">
        <v>882</v>
      </c>
      <c r="BX13" s="67"/>
      <c r="BY13" s="67"/>
      <c r="BZ13" s="67" t="s">
        <v>884</v>
      </c>
      <c r="CA13" s="67"/>
      <c r="CB13" s="67"/>
      <c r="CC13" s="67" t="s">
        <v>885</v>
      </c>
      <c r="CD13" s="67"/>
      <c r="CE13" s="67"/>
      <c r="CF13" s="67" t="s">
        <v>886</v>
      </c>
      <c r="CG13" s="67"/>
      <c r="CH13" s="67"/>
      <c r="CI13" s="67" t="s">
        <v>888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889</v>
      </c>
      <c r="CS13" s="67"/>
      <c r="CT13" s="67"/>
      <c r="CU13" s="67" t="s">
        <v>133</v>
      </c>
      <c r="CV13" s="67"/>
      <c r="CW13" s="67"/>
      <c r="CX13" s="67" t="s">
        <v>890</v>
      </c>
      <c r="CY13" s="67"/>
      <c r="CZ13" s="67"/>
      <c r="DA13" s="67" t="s">
        <v>891</v>
      </c>
      <c r="DB13" s="67"/>
      <c r="DC13" s="67"/>
      <c r="DD13" s="67" t="s">
        <v>895</v>
      </c>
      <c r="DE13" s="67"/>
      <c r="DF13" s="67"/>
      <c r="DG13" s="67" t="s">
        <v>897</v>
      </c>
      <c r="DH13" s="67"/>
      <c r="DI13" s="67"/>
      <c r="DJ13" s="67" t="s">
        <v>899</v>
      </c>
      <c r="DK13" s="67"/>
      <c r="DL13" s="67"/>
      <c r="DM13" s="67" t="s">
        <v>901</v>
      </c>
      <c r="DN13" s="67"/>
      <c r="DO13" s="67"/>
    </row>
    <row r="14" spans="1:254" ht="111.75" customHeight="1" thickBot="1" x14ac:dyDescent="0.4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6" thickBot="1" x14ac:dyDescent="0.4">
      <c r="A15" s="20">
        <v>1</v>
      </c>
      <c r="B15" s="60" t="s">
        <v>1384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" thickBot="1" x14ac:dyDescent="0.4">
      <c r="A16" s="2">
        <v>2</v>
      </c>
      <c r="B16" s="61" t="s">
        <v>1385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" thickBot="1" x14ac:dyDescent="0.4">
      <c r="A17" s="2">
        <v>3</v>
      </c>
      <c r="B17" s="61" t="s">
        <v>1386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" thickBot="1" x14ac:dyDescent="0.4">
      <c r="A18" s="2">
        <v>4</v>
      </c>
      <c r="B18" s="61" t="s">
        <v>1387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" thickBot="1" x14ac:dyDescent="0.4">
      <c r="A19" s="2">
        <v>5</v>
      </c>
      <c r="B19" s="61" t="s">
        <v>1388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" thickBot="1" x14ac:dyDescent="0.4">
      <c r="A20" s="2">
        <v>6</v>
      </c>
      <c r="B20" s="61" t="s">
        <v>1389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" thickBot="1" x14ac:dyDescent="0.4">
      <c r="A21" s="2">
        <v>7</v>
      </c>
      <c r="B21" s="61" t="s">
        <v>1390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" thickBot="1" x14ac:dyDescent="0.4">
      <c r="A22" s="3">
        <v>8</v>
      </c>
      <c r="B22" s="61" t="s">
        <v>1391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6" thickBot="1" x14ac:dyDescent="0.4">
      <c r="A23" s="3">
        <v>9</v>
      </c>
      <c r="B23" s="61" t="s">
        <v>1392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6" thickBot="1" x14ac:dyDescent="0.4">
      <c r="A24" s="3">
        <v>10</v>
      </c>
      <c r="B24" s="61" t="s">
        <v>1393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6" thickBot="1" x14ac:dyDescent="0.4">
      <c r="A25" s="3">
        <v>11</v>
      </c>
      <c r="B25" s="61" t="s">
        <v>1394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" thickBot="1" x14ac:dyDescent="0.4">
      <c r="A26" s="3">
        <v>12</v>
      </c>
      <c r="B26" s="61" t="s">
        <v>1395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" thickBot="1" x14ac:dyDescent="0.4">
      <c r="A27" s="3">
        <v>13</v>
      </c>
      <c r="B27" s="61" t="s">
        <v>1396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" thickBot="1" x14ac:dyDescent="0.4">
      <c r="A28" s="3">
        <v>14</v>
      </c>
      <c r="B28" s="61" t="s">
        <v>1397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" thickBot="1" x14ac:dyDescent="0.4">
      <c r="A29" s="3">
        <v>15</v>
      </c>
      <c r="B29" s="61" t="s">
        <v>1398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" thickBot="1" x14ac:dyDescent="0.4">
      <c r="A30" s="3">
        <v>16</v>
      </c>
      <c r="B30" s="61" t="s">
        <v>1399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19" t="s">
        <v>1400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19" t="s">
        <v>1401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/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4" t="s">
        <v>839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1379</v>
      </c>
      <c r="DQ2" s="83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3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96" t="s">
        <v>89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3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35">
      <c r="A13" s="76"/>
      <c r="B13" s="76"/>
      <c r="C13" s="67" t="s">
        <v>904</v>
      </c>
      <c r="D13" s="67"/>
      <c r="E13" s="67"/>
      <c r="F13" s="67" t="s">
        <v>908</v>
      </c>
      <c r="G13" s="67"/>
      <c r="H13" s="67"/>
      <c r="I13" s="67" t="s">
        <v>909</v>
      </c>
      <c r="J13" s="67"/>
      <c r="K13" s="67"/>
      <c r="L13" s="67" t="s">
        <v>910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912</v>
      </c>
      <c r="V13" s="67"/>
      <c r="W13" s="67"/>
      <c r="X13" s="67" t="s">
        <v>913</v>
      </c>
      <c r="Y13" s="67"/>
      <c r="Z13" s="67"/>
      <c r="AA13" s="67" t="s">
        <v>914</v>
      </c>
      <c r="AB13" s="67"/>
      <c r="AC13" s="67"/>
      <c r="AD13" s="67" t="s">
        <v>916</v>
      </c>
      <c r="AE13" s="67"/>
      <c r="AF13" s="67"/>
      <c r="AG13" s="67" t="s">
        <v>918</v>
      </c>
      <c r="AH13" s="67"/>
      <c r="AI13" s="67"/>
      <c r="AJ13" s="67" t="s">
        <v>1324</v>
      </c>
      <c r="AK13" s="67"/>
      <c r="AL13" s="67"/>
      <c r="AM13" s="67" t="s">
        <v>923</v>
      </c>
      <c r="AN13" s="67"/>
      <c r="AO13" s="67"/>
      <c r="AP13" s="67" t="s">
        <v>924</v>
      </c>
      <c r="AQ13" s="67"/>
      <c r="AR13" s="67"/>
      <c r="AS13" s="67" t="s">
        <v>925</v>
      </c>
      <c r="AT13" s="67"/>
      <c r="AU13" s="67"/>
      <c r="AV13" s="67" t="s">
        <v>926</v>
      </c>
      <c r="AW13" s="67"/>
      <c r="AX13" s="67"/>
      <c r="AY13" s="67" t="s">
        <v>928</v>
      </c>
      <c r="AZ13" s="67"/>
      <c r="BA13" s="67"/>
      <c r="BB13" s="67" t="s">
        <v>929</v>
      </c>
      <c r="BC13" s="67"/>
      <c r="BD13" s="67"/>
      <c r="BE13" s="67" t="s">
        <v>930</v>
      </c>
      <c r="BF13" s="67"/>
      <c r="BG13" s="67"/>
      <c r="BH13" s="67" t="s">
        <v>931</v>
      </c>
      <c r="BI13" s="67"/>
      <c r="BJ13" s="67"/>
      <c r="BK13" s="67" t="s">
        <v>932</v>
      </c>
      <c r="BL13" s="67"/>
      <c r="BM13" s="67"/>
      <c r="BN13" s="67" t="s">
        <v>934</v>
      </c>
      <c r="BO13" s="67"/>
      <c r="BP13" s="67"/>
      <c r="BQ13" s="67" t="s">
        <v>935</v>
      </c>
      <c r="BR13" s="67"/>
      <c r="BS13" s="67"/>
      <c r="BT13" s="67" t="s">
        <v>937</v>
      </c>
      <c r="BU13" s="67"/>
      <c r="BV13" s="67"/>
      <c r="BW13" s="67" t="s">
        <v>939</v>
      </c>
      <c r="BX13" s="67"/>
      <c r="BY13" s="67"/>
      <c r="BZ13" s="67" t="s">
        <v>940</v>
      </c>
      <c r="CA13" s="67"/>
      <c r="CB13" s="67"/>
      <c r="CC13" s="67" t="s">
        <v>944</v>
      </c>
      <c r="CD13" s="67"/>
      <c r="CE13" s="67"/>
      <c r="CF13" s="67" t="s">
        <v>947</v>
      </c>
      <c r="CG13" s="67"/>
      <c r="CH13" s="67"/>
      <c r="CI13" s="67" t="s">
        <v>948</v>
      </c>
      <c r="CJ13" s="67"/>
      <c r="CK13" s="67"/>
      <c r="CL13" s="67" t="s">
        <v>949</v>
      </c>
      <c r="CM13" s="67"/>
      <c r="CN13" s="67"/>
      <c r="CO13" s="67" t="s">
        <v>950</v>
      </c>
      <c r="CP13" s="67"/>
      <c r="CQ13" s="67"/>
      <c r="CR13" s="67" t="s">
        <v>952</v>
      </c>
      <c r="CS13" s="67"/>
      <c r="CT13" s="67"/>
      <c r="CU13" s="67" t="s">
        <v>953</v>
      </c>
      <c r="CV13" s="67"/>
      <c r="CW13" s="67"/>
      <c r="CX13" s="67" t="s">
        <v>954</v>
      </c>
      <c r="CY13" s="67"/>
      <c r="CZ13" s="67"/>
      <c r="DA13" s="67" t="s">
        <v>955</v>
      </c>
      <c r="DB13" s="67"/>
      <c r="DC13" s="67"/>
      <c r="DD13" s="67" t="s">
        <v>956</v>
      </c>
      <c r="DE13" s="67"/>
      <c r="DF13" s="67"/>
      <c r="DG13" s="67" t="s">
        <v>957</v>
      </c>
      <c r="DH13" s="67"/>
      <c r="DI13" s="67"/>
      <c r="DJ13" s="67" t="s">
        <v>959</v>
      </c>
      <c r="DK13" s="67"/>
      <c r="DL13" s="67"/>
      <c r="DM13" s="67" t="s">
        <v>960</v>
      </c>
      <c r="DN13" s="67"/>
      <c r="DO13" s="67"/>
      <c r="DP13" s="67" t="s">
        <v>961</v>
      </c>
      <c r="DQ13" s="67"/>
      <c r="DR13" s="67"/>
    </row>
    <row r="14" spans="1:254" ht="83.25" customHeight="1" x14ac:dyDescent="0.35">
      <c r="A14" s="76"/>
      <c r="B14" s="7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4" t="s">
        <v>840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80" t="s">
        <v>811</v>
      </c>
      <c r="C43" s="81"/>
      <c r="D43" s="81"/>
      <c r="E43" s="82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topLeftCell="A2" workbookViewId="0">
      <selection activeCell="J57" sqref="J57"/>
    </sheetView>
  </sheetViews>
  <sheetFormatPr defaultRowHeight="14.5" x14ac:dyDescent="0.35"/>
  <cols>
    <col min="2" max="2" width="30.26953125" customWidth="1"/>
    <col min="14" max="14" width="10.816406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6" t="s">
        <v>1402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3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5" hidden="1" x14ac:dyDescent="0.3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35">
      <c r="A12" s="76"/>
      <c r="B12" s="76"/>
      <c r="C12" s="67" t="s">
        <v>962</v>
      </c>
      <c r="D12" s="67"/>
      <c r="E12" s="67"/>
      <c r="F12" s="67" t="s">
        <v>966</v>
      </c>
      <c r="G12" s="67"/>
      <c r="H12" s="67"/>
      <c r="I12" s="67" t="s">
        <v>970</v>
      </c>
      <c r="J12" s="67"/>
      <c r="K12" s="67"/>
      <c r="L12" s="67" t="s">
        <v>974</v>
      </c>
      <c r="M12" s="67"/>
      <c r="N12" s="67"/>
      <c r="O12" s="67" t="s">
        <v>976</v>
      </c>
      <c r="P12" s="67"/>
      <c r="Q12" s="67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7" t="s">
        <v>372</v>
      </c>
      <c r="CG12" s="97"/>
      <c r="CH12" s="97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7" t="s">
        <v>385</v>
      </c>
      <c r="CS12" s="97"/>
      <c r="CT12" s="97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74" thickBot="1" x14ac:dyDescent="0.4">
      <c r="A13" s="76"/>
      <c r="B13" s="7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" thickBot="1" x14ac:dyDescent="0.4">
      <c r="A14" s="20">
        <v>1</v>
      </c>
      <c r="B14" s="60" t="s">
        <v>1384</v>
      </c>
      <c r="C14" s="62">
        <v>1</v>
      </c>
      <c r="D14" s="62"/>
      <c r="E14" s="62"/>
      <c r="F14" s="62">
        <v>1</v>
      </c>
      <c r="G14" s="62"/>
      <c r="H14" s="62"/>
      <c r="I14" s="62">
        <v>1</v>
      </c>
      <c r="J14" s="62"/>
      <c r="K14" s="62"/>
      <c r="L14" s="62">
        <v>1</v>
      </c>
      <c r="M14" s="62"/>
      <c r="N14" s="62"/>
      <c r="O14" s="62">
        <v>1</v>
      </c>
      <c r="P14" s="62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" thickBot="1" x14ac:dyDescent="0.4">
      <c r="A15" s="2">
        <v>2</v>
      </c>
      <c r="B15" s="61" t="s">
        <v>1385</v>
      </c>
      <c r="C15" s="62"/>
      <c r="D15" s="62"/>
      <c r="E15" s="62">
        <v>1</v>
      </c>
      <c r="F15" s="62"/>
      <c r="G15" s="62"/>
      <c r="H15" s="62">
        <v>1</v>
      </c>
      <c r="I15" s="62"/>
      <c r="J15" s="62">
        <v>1</v>
      </c>
      <c r="K15" s="62"/>
      <c r="L15" s="62"/>
      <c r="M15" s="62">
        <v>1</v>
      </c>
      <c r="N15" s="62"/>
      <c r="O15" s="62"/>
      <c r="P15" s="62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/>
      <c r="DI15" s="4">
        <v>1</v>
      </c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" thickBot="1" x14ac:dyDescent="0.4">
      <c r="A16" s="2">
        <v>3</v>
      </c>
      <c r="B16" s="61" t="s">
        <v>1386</v>
      </c>
      <c r="C16" s="62"/>
      <c r="D16" s="62">
        <v>1</v>
      </c>
      <c r="E16" s="62"/>
      <c r="F16" s="62"/>
      <c r="G16" s="62">
        <v>1</v>
      </c>
      <c r="H16" s="62"/>
      <c r="I16" s="62"/>
      <c r="J16" s="62">
        <v>1</v>
      </c>
      <c r="K16" s="62"/>
      <c r="L16" s="62"/>
      <c r="M16" s="62">
        <v>1</v>
      </c>
      <c r="N16" s="62"/>
      <c r="O16" s="62">
        <v>1</v>
      </c>
      <c r="P16" s="62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" thickBot="1" x14ac:dyDescent="0.4">
      <c r="A17" s="2">
        <v>4</v>
      </c>
      <c r="B17" s="61" t="s">
        <v>1387</v>
      </c>
      <c r="C17" s="62">
        <v>1</v>
      </c>
      <c r="D17" s="62"/>
      <c r="E17" s="62"/>
      <c r="F17" s="62"/>
      <c r="G17" s="62">
        <v>1</v>
      </c>
      <c r="H17" s="62"/>
      <c r="I17" s="62">
        <v>1</v>
      </c>
      <c r="J17" s="62"/>
      <c r="K17" s="62"/>
      <c r="L17" s="62">
        <v>1</v>
      </c>
      <c r="M17" s="62"/>
      <c r="N17" s="62"/>
      <c r="O17" s="62">
        <v>1</v>
      </c>
      <c r="P17" s="62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" thickBot="1" x14ac:dyDescent="0.4">
      <c r="A18" s="2">
        <v>5</v>
      </c>
      <c r="B18" s="61" t="s">
        <v>1388</v>
      </c>
      <c r="C18" s="62"/>
      <c r="D18" s="62"/>
      <c r="E18" s="62">
        <v>1</v>
      </c>
      <c r="F18" s="62"/>
      <c r="G18" s="62"/>
      <c r="H18" s="62">
        <v>1</v>
      </c>
      <c r="I18" s="62"/>
      <c r="J18" s="62"/>
      <c r="K18" s="62">
        <v>1</v>
      </c>
      <c r="L18" s="62"/>
      <c r="M18" s="62">
        <v>1</v>
      </c>
      <c r="N18" s="62"/>
      <c r="O18" s="62"/>
      <c r="P18" s="62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" thickBot="1" x14ac:dyDescent="0.4">
      <c r="A19" s="2">
        <v>6</v>
      </c>
      <c r="B19" s="61" t="s">
        <v>1389</v>
      </c>
      <c r="C19" s="62">
        <v>1</v>
      </c>
      <c r="D19" s="62"/>
      <c r="E19" s="62"/>
      <c r="F19" s="62">
        <v>1</v>
      </c>
      <c r="G19" s="62"/>
      <c r="H19" s="62"/>
      <c r="I19" s="62">
        <v>1</v>
      </c>
      <c r="J19" s="62"/>
      <c r="K19" s="62"/>
      <c r="L19" s="62">
        <v>1</v>
      </c>
      <c r="M19" s="62"/>
      <c r="N19" s="62"/>
      <c r="O19" s="62">
        <v>1</v>
      </c>
      <c r="P19" s="62"/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" thickBot="1" x14ac:dyDescent="0.4">
      <c r="A20" s="2">
        <v>7</v>
      </c>
      <c r="B20" s="61" t="s">
        <v>1390</v>
      </c>
      <c r="C20" s="62"/>
      <c r="D20" s="62">
        <v>1</v>
      </c>
      <c r="E20" s="62"/>
      <c r="F20" s="62"/>
      <c r="G20" s="62"/>
      <c r="H20" s="62">
        <v>1</v>
      </c>
      <c r="I20" s="62"/>
      <c r="J20" s="62">
        <v>1</v>
      </c>
      <c r="K20" s="62"/>
      <c r="L20" s="62"/>
      <c r="M20" s="62">
        <v>1</v>
      </c>
      <c r="N20" s="62"/>
      <c r="O20" s="62"/>
      <c r="P20" s="62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" thickBot="1" x14ac:dyDescent="0.4">
      <c r="A21" s="3">
        <v>8</v>
      </c>
      <c r="B21" s="61" t="s">
        <v>1391</v>
      </c>
      <c r="C21" s="62"/>
      <c r="D21" s="62">
        <v>1</v>
      </c>
      <c r="E21" s="62"/>
      <c r="F21" s="62"/>
      <c r="G21" s="62"/>
      <c r="H21" s="62">
        <v>1</v>
      </c>
      <c r="I21" s="62"/>
      <c r="J21" s="62">
        <v>1</v>
      </c>
      <c r="K21" s="62"/>
      <c r="L21" s="62"/>
      <c r="M21" s="62">
        <v>1</v>
      </c>
      <c r="N21" s="62"/>
      <c r="O21" s="62"/>
      <c r="P21" s="62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/>
      <c r="FK21" s="4">
        <v>1</v>
      </c>
    </row>
    <row r="22" spans="1:254" ht="16" thickBot="1" x14ac:dyDescent="0.4">
      <c r="A22" s="3">
        <v>9</v>
      </c>
      <c r="B22" s="61" t="s">
        <v>1392</v>
      </c>
      <c r="C22" s="62"/>
      <c r="D22" s="62">
        <v>1</v>
      </c>
      <c r="E22" s="62"/>
      <c r="F22" s="62"/>
      <c r="G22" s="62"/>
      <c r="H22" s="62">
        <v>1</v>
      </c>
      <c r="I22" s="62"/>
      <c r="J22" s="62"/>
      <c r="K22" s="62">
        <v>1</v>
      </c>
      <c r="L22" s="62"/>
      <c r="M22" s="62">
        <v>1</v>
      </c>
      <c r="N22" s="62"/>
      <c r="O22" s="62"/>
      <c r="P22" s="62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6" thickBot="1" x14ac:dyDescent="0.4">
      <c r="A23" s="3">
        <v>10</v>
      </c>
      <c r="B23" s="61" t="s">
        <v>1393</v>
      </c>
      <c r="C23" s="62"/>
      <c r="D23" s="62">
        <v>1</v>
      </c>
      <c r="E23" s="62"/>
      <c r="F23" s="62"/>
      <c r="G23" s="62">
        <v>1</v>
      </c>
      <c r="H23" s="62"/>
      <c r="I23" s="62"/>
      <c r="J23" s="62">
        <v>1</v>
      </c>
      <c r="K23" s="62"/>
      <c r="L23" s="62">
        <v>1</v>
      </c>
      <c r="M23" s="62"/>
      <c r="N23" s="62"/>
      <c r="O23" s="62">
        <v>1</v>
      </c>
      <c r="P23" s="62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</row>
    <row r="24" spans="1:254" ht="16" thickBot="1" x14ac:dyDescent="0.4">
      <c r="A24" s="3">
        <v>11</v>
      </c>
      <c r="B24" s="61" t="s">
        <v>1394</v>
      </c>
      <c r="C24" s="62">
        <v>1</v>
      </c>
      <c r="D24" s="62"/>
      <c r="E24" s="62"/>
      <c r="F24" s="62"/>
      <c r="G24" s="62">
        <v>1</v>
      </c>
      <c r="H24" s="62"/>
      <c r="I24" s="62">
        <v>1</v>
      </c>
      <c r="J24" s="62"/>
      <c r="K24" s="62"/>
      <c r="L24" s="62">
        <v>1</v>
      </c>
      <c r="M24" s="62"/>
      <c r="N24" s="62"/>
      <c r="O24" s="62">
        <v>1</v>
      </c>
      <c r="P24" s="62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" thickBot="1" x14ac:dyDescent="0.4">
      <c r="A25" s="3">
        <v>12</v>
      </c>
      <c r="B25" s="61" t="s">
        <v>1395</v>
      </c>
      <c r="C25" s="62">
        <v>1</v>
      </c>
      <c r="D25" s="62"/>
      <c r="E25" s="62"/>
      <c r="F25" s="62">
        <v>1</v>
      </c>
      <c r="G25" s="62"/>
      <c r="H25" s="62"/>
      <c r="I25" s="62">
        <v>1</v>
      </c>
      <c r="J25" s="62"/>
      <c r="K25" s="62"/>
      <c r="L25" s="62">
        <v>1</v>
      </c>
      <c r="M25" s="62"/>
      <c r="N25" s="62"/>
      <c r="O25" s="62">
        <v>1</v>
      </c>
      <c r="P25" s="62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" thickBot="1" x14ac:dyDescent="0.4">
      <c r="A26" s="3">
        <v>13</v>
      </c>
      <c r="B26" s="61" t="s">
        <v>1396</v>
      </c>
      <c r="C26" s="62"/>
      <c r="D26" s="62">
        <v>1</v>
      </c>
      <c r="E26" s="62"/>
      <c r="F26" s="62"/>
      <c r="G26" s="62">
        <v>1</v>
      </c>
      <c r="H26" s="62"/>
      <c r="I26" s="62"/>
      <c r="J26" s="62">
        <v>1</v>
      </c>
      <c r="K26" s="62"/>
      <c r="L26" s="62">
        <v>1</v>
      </c>
      <c r="M26" s="62"/>
      <c r="N26" s="62"/>
      <c r="O26" s="62">
        <v>1</v>
      </c>
      <c r="P26" s="62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" thickBot="1" x14ac:dyDescent="0.4">
      <c r="A27" s="3">
        <v>14</v>
      </c>
      <c r="B27" s="61" t="s">
        <v>1397</v>
      </c>
      <c r="C27" s="62"/>
      <c r="D27" s="62">
        <v>1</v>
      </c>
      <c r="E27" s="62"/>
      <c r="F27" s="62"/>
      <c r="G27" s="62"/>
      <c r="H27" s="62">
        <v>1</v>
      </c>
      <c r="I27" s="62"/>
      <c r="J27" s="62">
        <v>1</v>
      </c>
      <c r="K27" s="62"/>
      <c r="L27" s="62"/>
      <c r="M27" s="62">
        <v>1</v>
      </c>
      <c r="N27" s="62"/>
      <c r="O27" s="62"/>
      <c r="P27" s="62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" thickBot="1" x14ac:dyDescent="0.4">
      <c r="A28" s="3">
        <v>15</v>
      </c>
      <c r="B28" s="61" t="s">
        <v>1398</v>
      </c>
      <c r="C28" s="62"/>
      <c r="D28" s="62"/>
      <c r="E28" s="62">
        <v>1</v>
      </c>
      <c r="F28" s="62"/>
      <c r="G28" s="62">
        <v>1</v>
      </c>
      <c r="H28" s="62"/>
      <c r="I28" s="62"/>
      <c r="J28" s="62"/>
      <c r="K28" s="62">
        <v>1</v>
      </c>
      <c r="L28" s="62"/>
      <c r="M28" s="62">
        <v>1</v>
      </c>
      <c r="N28" s="62"/>
      <c r="O28" s="62"/>
      <c r="P28" s="62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" thickBot="1" x14ac:dyDescent="0.4">
      <c r="A29" s="3">
        <v>16</v>
      </c>
      <c r="B29" s="61" t="s">
        <v>1399</v>
      </c>
      <c r="C29" s="62"/>
      <c r="D29" s="62"/>
      <c r="E29" s="62">
        <v>1</v>
      </c>
      <c r="F29" s="62"/>
      <c r="G29" s="62"/>
      <c r="H29" s="62">
        <v>1</v>
      </c>
      <c r="I29" s="62"/>
      <c r="J29" s="62">
        <v>1</v>
      </c>
      <c r="K29" s="62"/>
      <c r="L29" s="62"/>
      <c r="M29" s="62">
        <v>1</v>
      </c>
      <c r="N29" s="62"/>
      <c r="O29" s="62"/>
      <c r="P29" s="62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19" t="s">
        <v>1400</v>
      </c>
      <c r="C30" s="62"/>
      <c r="D30" s="62">
        <v>1</v>
      </c>
      <c r="E30" s="62"/>
      <c r="F30" s="62"/>
      <c r="G30" s="62">
        <v>1</v>
      </c>
      <c r="H30" s="62"/>
      <c r="I30" s="62"/>
      <c r="J30" s="62">
        <v>1</v>
      </c>
      <c r="K30" s="62"/>
      <c r="L30" s="62"/>
      <c r="M30" s="62">
        <v>1</v>
      </c>
      <c r="N30" s="62"/>
      <c r="O30" s="62">
        <v>1</v>
      </c>
      <c r="P30" s="62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5"/>
      <c r="EI30" s="1">
        <v>1</v>
      </c>
      <c r="EJ30" s="1"/>
      <c r="EK30" s="1"/>
      <c r="EL30" s="5">
        <v>1</v>
      </c>
      <c r="EM30" s="1"/>
      <c r="EN30" s="63"/>
      <c r="EO30" s="13">
        <v>1</v>
      </c>
      <c r="EP30" s="13"/>
      <c r="EQ30" s="13"/>
      <c r="ER30" s="13">
        <v>1</v>
      </c>
      <c r="ES30" s="13"/>
      <c r="ET30" s="13"/>
      <c r="EU30" s="13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/>
      <c r="B31" s="4"/>
      <c r="C31" s="4"/>
      <c r="D31" s="4"/>
      <c r="E31" s="4"/>
      <c r="F31" s="4"/>
      <c r="G31" s="4"/>
      <c r="H31" s="28"/>
      <c r="I31" s="28"/>
      <c r="J31" s="28"/>
      <c r="K31" s="28"/>
      <c r="L31" s="28"/>
      <c r="M31" s="28"/>
      <c r="N31" s="28"/>
      <c r="O31" s="28"/>
      <c r="P31" s="28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1"/>
      <c r="EI31" s="1"/>
      <c r="EJ31" s="1"/>
      <c r="EK31" s="5"/>
      <c r="EL31" s="1"/>
      <c r="EM31" s="63"/>
      <c r="EN31" s="13"/>
      <c r="EO31" s="13"/>
      <c r="EP31" s="13"/>
      <c r="EQ31" s="13"/>
      <c r="ER31" s="13"/>
      <c r="ES31" s="13"/>
      <c r="ET31" s="13"/>
      <c r="EU31" s="13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" customHeight="1" x14ac:dyDescent="0.35">
      <c r="A32" s="72" t="s">
        <v>278</v>
      </c>
      <c r="B32" s="73"/>
      <c r="C32" s="3">
        <v>5</v>
      </c>
      <c r="D32" s="3">
        <f>SUM(D15:D31)</f>
        <v>8</v>
      </c>
      <c r="E32" s="3">
        <f>SUM(E15:E31)</f>
        <v>4</v>
      </c>
      <c r="F32" s="3">
        <f>SUM(F14:F31)</f>
        <v>3</v>
      </c>
      <c r="G32" s="3">
        <f>SUM(G14:G31)</f>
        <v>7</v>
      </c>
      <c r="H32" s="3">
        <f>SUM(H14:H31)</f>
        <v>7</v>
      </c>
      <c r="I32" s="3">
        <f>SUM(I14:I31)</f>
        <v>5</v>
      </c>
      <c r="J32" s="3">
        <f>SUM(J14:J31)</f>
        <v>9</v>
      </c>
      <c r="K32" s="3">
        <f>SUM(K14:K31)</f>
        <v>3</v>
      </c>
      <c r="L32" s="3">
        <f>SUM(L14:L31)</f>
        <v>7</v>
      </c>
      <c r="M32" s="3">
        <f>SUM(M14:M31)</f>
        <v>10</v>
      </c>
      <c r="N32" s="3">
        <f>SUM(N14:N31)</f>
        <v>0</v>
      </c>
      <c r="O32" s="3">
        <f>SUM(O14:O31)</f>
        <v>9</v>
      </c>
      <c r="P32" s="3">
        <f>SUM(P14:P31)</f>
        <v>8</v>
      </c>
      <c r="Q32" s="3">
        <f>SUM(Q14:Q31)</f>
        <v>0</v>
      </c>
      <c r="R32" s="3">
        <f>SUM(R14:R31)</f>
        <v>3</v>
      </c>
      <c r="S32" s="3">
        <f>SUM(S14:S31)</f>
        <v>12</v>
      </c>
      <c r="T32" s="3">
        <f>SUM(T14:T31)</f>
        <v>2</v>
      </c>
      <c r="U32" s="3">
        <f>SUM(U14:U31)</f>
        <v>5</v>
      </c>
      <c r="V32" s="3">
        <f>SUM(V14:V31)</f>
        <v>8</v>
      </c>
      <c r="W32" s="3">
        <f>SUM(W14:W31)</f>
        <v>4</v>
      </c>
      <c r="X32" s="3">
        <f>SUM(X14:X31)</f>
        <v>4</v>
      </c>
      <c r="Y32" s="3">
        <f>SUM(Y14:Y31)</f>
        <v>10</v>
      </c>
      <c r="Z32" s="3">
        <f>SUM(Z14:Z31)</f>
        <v>3</v>
      </c>
      <c r="AA32" s="3">
        <f>SUM(AA14:AA31)</f>
        <v>3</v>
      </c>
      <c r="AB32" s="3">
        <f>SUM(AB14:AB31)</f>
        <v>12</v>
      </c>
      <c r="AC32" s="3">
        <f>SUM(AC14:AC31)</f>
        <v>2</v>
      </c>
      <c r="AD32" s="3">
        <f>SUM(AD14:AD31)</f>
        <v>5</v>
      </c>
      <c r="AE32" s="3">
        <f>SUM(AE14:AE31)</f>
        <v>12</v>
      </c>
      <c r="AF32" s="3">
        <f>SUM(AF14:AF31)</f>
        <v>0</v>
      </c>
      <c r="AG32" s="3">
        <f>SUM(AG14:AG31)</f>
        <v>5</v>
      </c>
      <c r="AH32" s="3">
        <f>SUM(AH14:AH31)</f>
        <v>11</v>
      </c>
      <c r="AI32" s="3">
        <f>SUM(AI14:AI31)</f>
        <v>1</v>
      </c>
      <c r="AJ32" s="3">
        <f>SUM(AJ14:AJ31)</f>
        <v>6</v>
      </c>
      <c r="AK32" s="3">
        <f>SUM(AK14:AK31)</f>
        <v>11</v>
      </c>
      <c r="AL32" s="3">
        <f>SUM(AL14:AL31)</f>
        <v>0</v>
      </c>
      <c r="AM32" s="3">
        <f>SUM(AM14:AM31)</f>
        <v>4</v>
      </c>
      <c r="AN32" s="3">
        <f>SUM(AN14:AN31)</f>
        <v>11</v>
      </c>
      <c r="AO32" s="3">
        <f>SUM(AO14:AO31)</f>
        <v>2</v>
      </c>
      <c r="AP32" s="3">
        <f>SUM(AP14:AP31)</f>
        <v>6</v>
      </c>
      <c r="AQ32" s="3">
        <f>SUM(AQ14:AQ31)</f>
        <v>11</v>
      </c>
      <c r="AR32" s="3">
        <f>SUM(AR14:AR31)</f>
        <v>0</v>
      </c>
      <c r="AS32" s="3">
        <f>SUM(AS14:AS31)</f>
        <v>0</v>
      </c>
      <c r="AT32" s="3">
        <f>SUM(AT14:AT31)</f>
        <v>6</v>
      </c>
      <c r="AU32" s="3">
        <f>SUM(AU14:AU31)</f>
        <v>11</v>
      </c>
      <c r="AV32" s="3">
        <f>SUM(AV14:AV31)</f>
        <v>5</v>
      </c>
      <c r="AW32" s="3">
        <f>SUM(AW14:AW31)</f>
        <v>12</v>
      </c>
      <c r="AX32" s="3">
        <f>SUM(AX14:AX31)</f>
        <v>0</v>
      </c>
      <c r="AY32" s="3">
        <f>SUM(AY14:AY31)</f>
        <v>14</v>
      </c>
      <c r="AZ32" s="3">
        <f>SUM(AZ14:AZ31)</f>
        <v>3</v>
      </c>
      <c r="BA32" s="3">
        <f>SUM(BA14:BA31)</f>
        <v>0</v>
      </c>
      <c r="BB32" s="3">
        <f>SUM(BB14:BB31)</f>
        <v>5</v>
      </c>
      <c r="BC32" s="3">
        <f>SUM(BC14:BC31)</f>
        <v>12</v>
      </c>
      <c r="BD32" s="3">
        <f>SUM(BD14:BD31)</f>
        <v>0</v>
      </c>
      <c r="BE32" s="3">
        <f>SUM(BE14:BE31)</f>
        <v>5</v>
      </c>
      <c r="BF32" s="3">
        <f>SUM(BF14:BF31)</f>
        <v>10</v>
      </c>
      <c r="BG32" s="3">
        <f>SUM(BG14:BG31)</f>
        <v>2</v>
      </c>
      <c r="BH32" s="3">
        <f>SUM(BH14:BH31)</f>
        <v>3</v>
      </c>
      <c r="BI32" s="3">
        <f>SUM(BI14:BI31)</f>
        <v>12</v>
      </c>
      <c r="BJ32" s="3">
        <f>SUM(BJ14:BJ31)</f>
        <v>2</v>
      </c>
      <c r="BK32" s="3">
        <f>SUM(BK14:BK31)</f>
        <v>11</v>
      </c>
      <c r="BL32" s="3">
        <f>SUM(BL14:BL31)</f>
        <v>6</v>
      </c>
      <c r="BM32" s="3">
        <f>SUM(BM14:BM31)</f>
        <v>0</v>
      </c>
      <c r="BN32" s="3">
        <f>SUM(BN14:BN31)</f>
        <v>7</v>
      </c>
      <c r="BO32" s="3">
        <f>SUM(BO14:BO31)</f>
        <v>10</v>
      </c>
      <c r="BP32" s="3">
        <f>SUM(BP14:BP31)</f>
        <v>0</v>
      </c>
      <c r="BQ32" s="3">
        <f>SUM(BQ14:BQ31)</f>
        <v>7</v>
      </c>
      <c r="BR32" s="3">
        <f>SUM(BR14:BR31)</f>
        <v>10</v>
      </c>
      <c r="BS32" s="3">
        <f>SUM(BS14:BS31)</f>
        <v>0</v>
      </c>
      <c r="BT32" s="3">
        <f>SUM(BT14:BT31)</f>
        <v>3</v>
      </c>
      <c r="BU32" s="3">
        <f>SUM(BU14:BU31)</f>
        <v>14</v>
      </c>
      <c r="BV32" s="3">
        <f>SUM(BV14:BV31)</f>
        <v>0</v>
      </c>
      <c r="BW32" s="3">
        <f>SUM(BW14:BW31)</f>
        <v>1</v>
      </c>
      <c r="BX32" s="3">
        <f>SUM(BX14:BX31)</f>
        <v>16</v>
      </c>
      <c r="BY32" s="3">
        <f>SUM(BY14:BY31)</f>
        <v>0</v>
      </c>
      <c r="BZ32" s="3">
        <f>SUM(BZ14:BZ31)</f>
        <v>5</v>
      </c>
      <c r="CA32" s="3">
        <f>SUM(CA14:CA31)</f>
        <v>12</v>
      </c>
      <c r="CB32" s="3">
        <f>SUM(CB14:CB31)</f>
        <v>0</v>
      </c>
      <c r="CC32" s="3">
        <f>SUM(CC14:CC31)</f>
        <v>2</v>
      </c>
      <c r="CD32" s="3">
        <f>SUM(CD14:CD31)</f>
        <v>15</v>
      </c>
      <c r="CE32" s="3">
        <f>SUM(CE14:CE31)</f>
        <v>0</v>
      </c>
      <c r="CF32" s="3">
        <f>SUM(CF14:CF31)</f>
        <v>1</v>
      </c>
      <c r="CG32" s="3">
        <f>SUM(CG14:CG31)</f>
        <v>13</v>
      </c>
      <c r="CH32" s="3">
        <f>SUM(CH14:CH31)</f>
        <v>3</v>
      </c>
      <c r="CI32" s="3">
        <f>SUM(CI14:CI31)</f>
        <v>11</v>
      </c>
      <c r="CJ32" s="3">
        <f>SUM(CJ14:CJ31)</f>
        <v>6</v>
      </c>
      <c r="CK32" s="3">
        <f>SUM(CK14:CK31)</f>
        <v>0</v>
      </c>
      <c r="CL32" s="3">
        <f>SUM(CL14:CL31)</f>
        <v>1</v>
      </c>
      <c r="CM32" s="3">
        <f>SUM(CM14:CM31)</f>
        <v>16</v>
      </c>
      <c r="CN32" s="3">
        <f>SUM(CN14:CN31)</f>
        <v>0</v>
      </c>
      <c r="CO32" s="3">
        <f>SUM(CO14:CO31)</f>
        <v>10</v>
      </c>
      <c r="CP32" s="3">
        <f>SUM(CP14:CP31)</f>
        <v>7</v>
      </c>
      <c r="CQ32" s="3">
        <f>SUM(CQ14:CQ31)</f>
        <v>0</v>
      </c>
      <c r="CR32" s="3">
        <f>SUM(CR14:CR31)</f>
        <v>0</v>
      </c>
      <c r="CS32" s="3">
        <f>SUM(CS14:CS31)</f>
        <v>12</v>
      </c>
      <c r="CT32" s="3">
        <f>SUM(CT14:CT31)</f>
        <v>5</v>
      </c>
      <c r="CU32" s="3">
        <f>SUM(CU14:CU31)</f>
        <v>11</v>
      </c>
      <c r="CV32" s="3">
        <f>SUM(CV14:CV31)</f>
        <v>6</v>
      </c>
      <c r="CW32" s="3">
        <f>SUM(CW14:CW31)</f>
        <v>0</v>
      </c>
      <c r="CX32" s="3">
        <f>SUM(CX14:CX31)</f>
        <v>0</v>
      </c>
      <c r="CY32" s="3">
        <f>SUM(CY14:CY31)</f>
        <v>15</v>
      </c>
      <c r="CZ32" s="3">
        <f>SUM(CZ14:CZ31)</f>
        <v>2</v>
      </c>
      <c r="DA32" s="3">
        <f>SUM(DA14:DA31)</f>
        <v>13</v>
      </c>
      <c r="DB32" s="3">
        <f>SUM(DB14:DB31)</f>
        <v>4</v>
      </c>
      <c r="DC32" s="3">
        <f>SUM(DC14:DC31)</f>
        <v>0</v>
      </c>
      <c r="DD32" s="3">
        <f>SUM(DD14:DD31)</f>
        <v>0</v>
      </c>
      <c r="DE32" s="3">
        <f>SUM(DE14:DE31)</f>
        <v>15</v>
      </c>
      <c r="DF32" s="3">
        <f>SUM(DF14:DF31)</f>
        <v>2</v>
      </c>
      <c r="DG32" s="3">
        <f>SUM(DG14:DG31)</f>
        <v>0</v>
      </c>
      <c r="DH32" s="3">
        <f>SUM(DH14:DH31)</f>
        <v>13</v>
      </c>
      <c r="DI32" s="3">
        <f>SUM(DI14:DI31)</f>
        <v>4</v>
      </c>
      <c r="DJ32" s="3">
        <f>SUM(DJ14:DJ31)</f>
        <v>7</v>
      </c>
      <c r="DK32" s="3">
        <f>SUM(DK14:DK31)</f>
        <v>10</v>
      </c>
      <c r="DL32" s="3">
        <f>SUM(DL14:DL31)</f>
        <v>0</v>
      </c>
      <c r="DM32" s="3">
        <f>SUM(DM14:DM31)</f>
        <v>9</v>
      </c>
      <c r="DN32" s="3">
        <f>SUM(DN14:DN31)</f>
        <v>8</v>
      </c>
      <c r="DO32" s="3">
        <f>SUM(DO14:DO31)</f>
        <v>0</v>
      </c>
      <c r="DP32" s="3">
        <f>SUM(DP14:DP31)</f>
        <v>0</v>
      </c>
      <c r="DQ32" s="3">
        <f>SUM(DQ14:DQ31)</f>
        <v>9</v>
      </c>
      <c r="DR32" s="3">
        <f>SUM(DR14:DR31)</f>
        <v>8</v>
      </c>
      <c r="DS32" s="3">
        <f>SUM(DS14:DS31)</f>
        <v>6</v>
      </c>
      <c r="DT32" s="3">
        <f>SUM(DT14:DT31)</f>
        <v>11</v>
      </c>
      <c r="DU32" s="3">
        <f>SUM(DU14:DU31)</f>
        <v>0</v>
      </c>
      <c r="DV32" s="3">
        <f>SUM(DV14:DV31)</f>
        <v>17</v>
      </c>
      <c r="DW32" s="3">
        <f>SUM(DW14:DW31)</f>
        <v>0</v>
      </c>
      <c r="DX32" s="3">
        <f>SUM(DX14:DX31)</f>
        <v>0</v>
      </c>
      <c r="DY32" s="3">
        <f>SUM(DY14:DY31)</f>
        <v>1</v>
      </c>
      <c r="DZ32" s="3">
        <f>SUM(DZ14:DZ31)</f>
        <v>16</v>
      </c>
      <c r="EA32" s="3">
        <f>SUM(EA14:EA31)</f>
        <v>0</v>
      </c>
      <c r="EB32" s="3">
        <f>SUM(EB14:EB31)</f>
        <v>6</v>
      </c>
      <c r="EC32" s="3">
        <f>SUM(EC14:EC31)</f>
        <v>11</v>
      </c>
      <c r="ED32" s="3">
        <f>SUM(ED14:ED31)</f>
        <v>0</v>
      </c>
      <c r="EE32" s="3">
        <f>SUM(EE14:EE31)</f>
        <v>6</v>
      </c>
      <c r="EF32" s="3">
        <f>SUM(EF14:EF31)</f>
        <v>11</v>
      </c>
      <c r="EG32" s="3">
        <f>SUM(EG14:EG31)</f>
        <v>0</v>
      </c>
      <c r="EH32" s="3">
        <f>SUM(EH14:EH31)</f>
        <v>12</v>
      </c>
      <c r="EI32" s="3">
        <f>SUM(EI14:EI31)</f>
        <v>5</v>
      </c>
      <c r="EJ32" s="3">
        <f>SUM(EJ14:EJ31)</f>
        <v>0</v>
      </c>
      <c r="EK32" s="3">
        <f>SUM(EK14:EK31)</f>
        <v>15</v>
      </c>
      <c r="EL32" s="3">
        <f>SUM(EL14:EL31)</f>
        <v>2</v>
      </c>
      <c r="EM32" s="3">
        <f>SUM(EM14:EM31)</f>
        <v>0</v>
      </c>
      <c r="EN32" s="3">
        <f>SUM(EN14:EN31)</f>
        <v>15</v>
      </c>
      <c r="EO32" s="3">
        <f>SUM(EO14:EO31)</f>
        <v>2</v>
      </c>
      <c r="EP32" s="3">
        <f>SUM(EP14:EP31)</f>
        <v>0</v>
      </c>
      <c r="EQ32" s="3">
        <f>SUM(EQ14:EQ31)</f>
        <v>14</v>
      </c>
      <c r="ER32" s="3">
        <f>SUM(ER14:ER31)</f>
        <v>3</v>
      </c>
      <c r="ES32" s="3">
        <f>SUM(ES14:ES31)</f>
        <v>0</v>
      </c>
      <c r="ET32" s="3">
        <f>SUM(ET14:ET31)</f>
        <v>15</v>
      </c>
      <c r="EU32" s="3">
        <f>SUM(EU14:EU31)</f>
        <v>2</v>
      </c>
      <c r="EV32" s="3">
        <f>SUM(EV14:EV31)</f>
        <v>0</v>
      </c>
      <c r="EW32" s="3">
        <f>SUM(EW14:EW31)</f>
        <v>15</v>
      </c>
      <c r="EX32" s="3">
        <f>SUM(EX14:EX31)</f>
        <v>2</v>
      </c>
      <c r="EY32" s="3">
        <f>SUM(EY14:EY31)</f>
        <v>0</v>
      </c>
      <c r="EZ32" s="3">
        <f>SUM(EZ14:EZ31)</f>
        <v>3</v>
      </c>
      <c r="FA32" s="3">
        <f>SUM(FA14:FA31)</f>
        <v>14</v>
      </c>
      <c r="FB32" s="3">
        <f>SUM(FB14:FB31)</f>
        <v>0</v>
      </c>
      <c r="FC32" s="3">
        <f>SUM(FC14:FC31)</f>
        <v>7</v>
      </c>
      <c r="FD32" s="3">
        <f>SUM(FD14:FD31)</f>
        <v>10</v>
      </c>
      <c r="FE32" s="3">
        <f>SUM(FE14:FE31)</f>
        <v>0</v>
      </c>
      <c r="FF32" s="3">
        <f>SUM(FF14:FF31)</f>
        <v>12</v>
      </c>
      <c r="FG32" s="3">
        <f>SUM(FG14:FG31)</f>
        <v>5</v>
      </c>
      <c r="FH32" s="3">
        <f>SUM(FH14:FH31)</f>
        <v>0</v>
      </c>
      <c r="FI32" s="3">
        <f>SUM(FI14:FI31)</f>
        <v>2</v>
      </c>
      <c r="FJ32" s="3">
        <f>SUM(FJ14:FJ31)</f>
        <v>9</v>
      </c>
      <c r="FK32" s="3">
        <f>SUM(FK14:FK31)</f>
        <v>6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74" t="s">
        <v>839</v>
      </c>
      <c r="B33" s="75"/>
      <c r="C33" s="10">
        <f>C32/17%</f>
        <v>29.411764705882351</v>
      </c>
      <c r="D33" s="10">
        <f>D32/17%</f>
        <v>47.058823529411761</v>
      </c>
      <c r="E33" s="10">
        <f>E32/17%</f>
        <v>23.52941176470588</v>
      </c>
      <c r="F33" s="10">
        <f>F32/17%</f>
        <v>17.647058823529409</v>
      </c>
      <c r="G33" s="10">
        <f>G32/17%</f>
        <v>41.17647058823529</v>
      </c>
      <c r="H33" s="10">
        <f>H32/17%</f>
        <v>41.17647058823529</v>
      </c>
      <c r="I33" s="10">
        <f>I32/17%</f>
        <v>29.411764705882351</v>
      </c>
      <c r="J33" s="10">
        <f>J32/17%</f>
        <v>52.941176470588232</v>
      </c>
      <c r="K33" s="10">
        <f>K32/17%</f>
        <v>17.647058823529409</v>
      </c>
      <c r="L33" s="10">
        <f>L32/17%</f>
        <v>41.17647058823529</v>
      </c>
      <c r="M33" s="10">
        <f>M32/17%</f>
        <v>58.823529411764703</v>
      </c>
      <c r="N33" s="10">
        <f>N32/17%</f>
        <v>0</v>
      </c>
      <c r="O33" s="10">
        <f>O32/17%</f>
        <v>52.941176470588232</v>
      </c>
      <c r="P33" s="10">
        <f>P32/17%</f>
        <v>47.058823529411761</v>
      </c>
      <c r="Q33" s="10">
        <f>Q32/17%</f>
        <v>0</v>
      </c>
      <c r="R33" s="10">
        <f>R32/17%</f>
        <v>17.647058823529409</v>
      </c>
      <c r="S33" s="10">
        <f>S32/17%</f>
        <v>70.588235294117638</v>
      </c>
      <c r="T33" s="10">
        <f>T32/17%</f>
        <v>11.76470588235294</v>
      </c>
      <c r="U33" s="10">
        <f>U32/17%</f>
        <v>29.411764705882351</v>
      </c>
      <c r="V33" s="10">
        <f>V32/17%</f>
        <v>47.058823529411761</v>
      </c>
      <c r="W33" s="10">
        <f>W32/17%</f>
        <v>23.52941176470588</v>
      </c>
      <c r="X33" s="10">
        <f>X32/17%</f>
        <v>23.52941176470588</v>
      </c>
      <c r="Y33" s="10">
        <f>Y32/17%</f>
        <v>58.823529411764703</v>
      </c>
      <c r="Z33" s="10">
        <f>Z32/17%</f>
        <v>17.647058823529409</v>
      </c>
      <c r="AA33" s="10">
        <f>AA32/17%</f>
        <v>17.647058823529409</v>
      </c>
      <c r="AB33" s="10">
        <f>AB32/17%</f>
        <v>70.588235294117638</v>
      </c>
      <c r="AC33" s="10">
        <f>AC32/17%</f>
        <v>11.76470588235294</v>
      </c>
      <c r="AD33" s="10">
        <f>AD32/17%</f>
        <v>29.411764705882351</v>
      </c>
      <c r="AE33" s="10">
        <f>AE32/17%</f>
        <v>70.588235294117638</v>
      </c>
      <c r="AF33" s="10">
        <f>AF32/17%</f>
        <v>0</v>
      </c>
      <c r="AG33" s="10">
        <f>AG32/17%</f>
        <v>29.411764705882351</v>
      </c>
      <c r="AH33" s="10">
        <f>AH32/17%</f>
        <v>64.705882352941174</v>
      </c>
      <c r="AI33" s="10">
        <f>AI32/17%</f>
        <v>5.8823529411764701</v>
      </c>
      <c r="AJ33" s="10">
        <f>AJ32/17%</f>
        <v>35.294117647058819</v>
      </c>
      <c r="AK33" s="10">
        <f>AK32/17%</f>
        <v>64.705882352941174</v>
      </c>
      <c r="AL33" s="10">
        <f>AL32/17%</f>
        <v>0</v>
      </c>
      <c r="AM33" s="10">
        <f>AM32/17%</f>
        <v>23.52941176470588</v>
      </c>
      <c r="AN33" s="10">
        <f>AN32/17%</f>
        <v>64.705882352941174</v>
      </c>
      <c r="AO33" s="10">
        <f>AO32/17%</f>
        <v>11.76470588235294</v>
      </c>
      <c r="AP33" s="10">
        <f>AP32/17%</f>
        <v>35.294117647058819</v>
      </c>
      <c r="AQ33" s="10">
        <f>AQ32/17%</f>
        <v>64.705882352941174</v>
      </c>
      <c r="AR33" s="10">
        <f>AR32/17%</f>
        <v>0</v>
      </c>
      <c r="AS33" s="10">
        <f>AS32/17%</f>
        <v>0</v>
      </c>
      <c r="AT33" s="10">
        <f>AT32/17%</f>
        <v>35.294117647058819</v>
      </c>
      <c r="AU33" s="10">
        <f>AU32/17%</f>
        <v>64.705882352941174</v>
      </c>
      <c r="AV33" s="10">
        <f>AV32/17%</f>
        <v>29.411764705882351</v>
      </c>
      <c r="AW33" s="10">
        <f>AW32/17%</f>
        <v>70.588235294117638</v>
      </c>
      <c r="AX33" s="10">
        <f>AX32/17%</f>
        <v>0</v>
      </c>
      <c r="AY33" s="10">
        <f>AY32/17%</f>
        <v>82.35294117647058</v>
      </c>
      <c r="AZ33" s="10">
        <f>AZ32/17%</f>
        <v>17.647058823529409</v>
      </c>
      <c r="BA33" s="10">
        <f>BA32/17%</f>
        <v>0</v>
      </c>
      <c r="BB33" s="10">
        <f>BB32/17%</f>
        <v>29.411764705882351</v>
      </c>
      <c r="BC33" s="10">
        <f>BC32/17%</f>
        <v>70.588235294117638</v>
      </c>
      <c r="BD33" s="10">
        <f>BD32/17%</f>
        <v>0</v>
      </c>
      <c r="BE33" s="10">
        <f>BE32/17%</f>
        <v>29.411764705882351</v>
      </c>
      <c r="BF33" s="10">
        <f>BF32/17%</f>
        <v>58.823529411764703</v>
      </c>
      <c r="BG33" s="10">
        <f>BG32/17%</f>
        <v>11.76470588235294</v>
      </c>
      <c r="BH33" s="10">
        <f>BH32/17%</f>
        <v>17.647058823529409</v>
      </c>
      <c r="BI33" s="10">
        <f>BI32/17%</f>
        <v>70.588235294117638</v>
      </c>
      <c r="BJ33" s="10">
        <f>BJ32/17%</f>
        <v>11.76470588235294</v>
      </c>
      <c r="BK33" s="10">
        <f>BK32/17%</f>
        <v>64.705882352941174</v>
      </c>
      <c r="BL33" s="10">
        <f>BL32/17%</f>
        <v>35.294117647058819</v>
      </c>
      <c r="BM33" s="10">
        <f>BM32/17%</f>
        <v>0</v>
      </c>
      <c r="BN33" s="10">
        <f>BN32/17%</f>
        <v>41.17647058823529</v>
      </c>
      <c r="BO33" s="10">
        <f>BO32/17%</f>
        <v>58.823529411764703</v>
      </c>
      <c r="BP33" s="10">
        <f>BP32/17%</f>
        <v>0</v>
      </c>
      <c r="BQ33" s="10">
        <f>BQ32/17%</f>
        <v>41.17647058823529</v>
      </c>
      <c r="BR33" s="10">
        <f>BR32/17%</f>
        <v>58.823529411764703</v>
      </c>
      <c r="BS33" s="10">
        <f>BS32/17%</f>
        <v>0</v>
      </c>
      <c r="BT33" s="10">
        <f>BT32/17%</f>
        <v>17.647058823529409</v>
      </c>
      <c r="BU33" s="10">
        <f>BU32/17%</f>
        <v>82.35294117647058</v>
      </c>
      <c r="BV33" s="10">
        <f>BV32/17%</f>
        <v>0</v>
      </c>
      <c r="BW33" s="10">
        <f>BW32/17%</f>
        <v>5.8823529411764701</v>
      </c>
      <c r="BX33" s="10">
        <f>BX32/17%</f>
        <v>94.117647058823522</v>
      </c>
      <c r="BY33" s="10">
        <f>BY32/17%</f>
        <v>0</v>
      </c>
      <c r="BZ33" s="10">
        <f>BZ32/17%</f>
        <v>29.411764705882351</v>
      </c>
      <c r="CA33" s="10">
        <f>CA32/17%</f>
        <v>70.588235294117638</v>
      </c>
      <c r="CB33" s="10">
        <f>CB32/17%</f>
        <v>0</v>
      </c>
      <c r="CC33" s="10">
        <f>CC32/17%</f>
        <v>11.76470588235294</v>
      </c>
      <c r="CD33" s="10">
        <f>CD32/17%</f>
        <v>88.235294117647058</v>
      </c>
      <c r="CE33" s="10">
        <f>CE32/17%</f>
        <v>0</v>
      </c>
      <c r="CF33" s="10">
        <f>CF32/17%</f>
        <v>5.8823529411764701</v>
      </c>
      <c r="CG33" s="10">
        <f>CG32/17%</f>
        <v>76.470588235294116</v>
      </c>
      <c r="CH33" s="10">
        <f>CH32/17%</f>
        <v>17.647058823529409</v>
      </c>
      <c r="CI33" s="10">
        <f>CI32/17%</f>
        <v>64.705882352941174</v>
      </c>
      <c r="CJ33" s="10">
        <f>CJ32/17%</f>
        <v>35.294117647058819</v>
      </c>
      <c r="CK33" s="10">
        <f>CK32/17%</f>
        <v>0</v>
      </c>
      <c r="CL33" s="10">
        <f>CL32/17%</f>
        <v>5.8823529411764701</v>
      </c>
      <c r="CM33" s="10">
        <f>CM32/17%</f>
        <v>94.117647058823522</v>
      </c>
      <c r="CN33" s="10">
        <f>CN32/17%</f>
        <v>0</v>
      </c>
      <c r="CO33" s="10">
        <f>CO32/17%</f>
        <v>58.823529411764703</v>
      </c>
      <c r="CP33" s="10">
        <f>CP32/17%</f>
        <v>41.17647058823529</v>
      </c>
      <c r="CQ33" s="10">
        <f>CQ32/17%</f>
        <v>0</v>
      </c>
      <c r="CR33" s="10">
        <f>CR32/17%</f>
        <v>0</v>
      </c>
      <c r="CS33" s="10">
        <f>CS32/17%</f>
        <v>70.588235294117638</v>
      </c>
      <c r="CT33" s="10">
        <f>CT32/17%</f>
        <v>29.411764705882351</v>
      </c>
      <c r="CU33" s="10">
        <f>CU32/17%</f>
        <v>64.705882352941174</v>
      </c>
      <c r="CV33" s="10">
        <f>CV32/17%</f>
        <v>35.294117647058819</v>
      </c>
      <c r="CW33" s="10">
        <f>CW32/17%</f>
        <v>0</v>
      </c>
      <c r="CX33" s="10">
        <f>CX32/17%</f>
        <v>0</v>
      </c>
      <c r="CY33" s="10">
        <f>CY32/17%</f>
        <v>88.235294117647058</v>
      </c>
      <c r="CZ33" s="10">
        <f>CZ32/17%</f>
        <v>11.76470588235294</v>
      </c>
      <c r="DA33" s="10">
        <f>DA32/17%</f>
        <v>76.470588235294116</v>
      </c>
      <c r="DB33" s="10">
        <f>DB32/17%</f>
        <v>23.52941176470588</v>
      </c>
      <c r="DC33" s="10">
        <f>DC32/17%</f>
        <v>0</v>
      </c>
      <c r="DD33" s="10">
        <f>DD32/17%</f>
        <v>0</v>
      </c>
      <c r="DE33" s="10">
        <f>DE32/17%</f>
        <v>88.235294117647058</v>
      </c>
      <c r="DF33" s="10">
        <f>DF32/17%</f>
        <v>11.76470588235294</v>
      </c>
      <c r="DG33" s="10">
        <f>DG32/17%</f>
        <v>0</v>
      </c>
      <c r="DH33" s="10">
        <f>DH32/17%</f>
        <v>76.470588235294116</v>
      </c>
      <c r="DI33" s="10">
        <f>DI32/17%</f>
        <v>23.52941176470588</v>
      </c>
      <c r="DJ33" s="10">
        <f>DJ32/17%</f>
        <v>41.17647058823529</v>
      </c>
      <c r="DK33" s="10">
        <f>DK32/17%</f>
        <v>58.823529411764703</v>
      </c>
      <c r="DL33" s="10">
        <f>DL32/17%</f>
        <v>0</v>
      </c>
      <c r="DM33" s="10">
        <f>DM32/17%</f>
        <v>52.941176470588232</v>
      </c>
      <c r="DN33" s="10">
        <f>DN32/17%</f>
        <v>47.058823529411761</v>
      </c>
      <c r="DO33" s="10">
        <f>DO32/17%</f>
        <v>0</v>
      </c>
      <c r="DP33" s="10">
        <f>DP32/17%</f>
        <v>0</v>
      </c>
      <c r="DQ33" s="10">
        <f>DQ32/17%</f>
        <v>52.941176470588232</v>
      </c>
      <c r="DR33" s="10">
        <f>DR32/17%</f>
        <v>47.058823529411761</v>
      </c>
      <c r="DS33" s="10">
        <f>DS32/17%</f>
        <v>35.294117647058819</v>
      </c>
      <c r="DT33" s="10">
        <f>DT32/17%</f>
        <v>64.705882352941174</v>
      </c>
      <c r="DU33" s="10">
        <f>DU32/17%</f>
        <v>0</v>
      </c>
      <c r="DV33" s="10">
        <f>DV32/17%</f>
        <v>99.999999999999986</v>
      </c>
      <c r="DW33" s="10">
        <f>DW32/17%</f>
        <v>0</v>
      </c>
      <c r="DX33" s="10">
        <f>DX32/17%</f>
        <v>0</v>
      </c>
      <c r="DY33" s="10">
        <f>DY32/17%</f>
        <v>5.8823529411764701</v>
      </c>
      <c r="DZ33" s="10">
        <f>DZ32/17%</f>
        <v>94.117647058823522</v>
      </c>
      <c r="EA33" s="10">
        <f>EA32/17%</f>
        <v>0</v>
      </c>
      <c r="EB33" s="10">
        <f>EB32/17%</f>
        <v>35.294117647058819</v>
      </c>
      <c r="EC33" s="10">
        <f>EC32/17%</f>
        <v>64.705882352941174</v>
      </c>
      <c r="ED33" s="10">
        <f>ED32/17%</f>
        <v>0</v>
      </c>
      <c r="EE33" s="10">
        <f>EE32/17%</f>
        <v>35.294117647058819</v>
      </c>
      <c r="EF33" s="10">
        <f>EF32/17%</f>
        <v>64.705882352941174</v>
      </c>
      <c r="EG33" s="10">
        <f>EG32/17%</f>
        <v>0</v>
      </c>
      <c r="EH33" s="10">
        <f>EH32/17%</f>
        <v>70.588235294117638</v>
      </c>
      <c r="EI33" s="10">
        <f>EI32/17%</f>
        <v>29.411764705882351</v>
      </c>
      <c r="EJ33" s="10">
        <f>EJ32/17%</f>
        <v>0</v>
      </c>
      <c r="EK33" s="10">
        <f>EK32/17%</f>
        <v>88.235294117647058</v>
      </c>
      <c r="EL33" s="10">
        <f>EL32/17%</f>
        <v>11.76470588235294</v>
      </c>
      <c r="EM33" s="10">
        <f>EM32/17%</f>
        <v>0</v>
      </c>
      <c r="EN33" s="10">
        <f>EN32/17%</f>
        <v>88.235294117647058</v>
      </c>
      <c r="EO33" s="10">
        <f>EO32/17%</f>
        <v>11.76470588235294</v>
      </c>
      <c r="EP33" s="10">
        <f>EP32/17%</f>
        <v>0</v>
      </c>
      <c r="EQ33" s="10">
        <f>EQ32/17%</f>
        <v>82.35294117647058</v>
      </c>
      <c r="ER33" s="10">
        <f>ER32/17%</f>
        <v>17.647058823529409</v>
      </c>
      <c r="ES33" s="10">
        <f>EU33</f>
        <v>11.76470588235294</v>
      </c>
      <c r="ET33" s="10">
        <f>ET32/17%</f>
        <v>88.235294117647058</v>
      </c>
      <c r="EU33" s="10">
        <f>EU32/17%</f>
        <v>11.76470588235294</v>
      </c>
      <c r="EV33" s="10">
        <f>EV32/17%</f>
        <v>0</v>
      </c>
      <c r="EW33" s="10">
        <f>EW32/17%</f>
        <v>88.235294117647058</v>
      </c>
      <c r="EX33" s="10">
        <f>EX32/17%</f>
        <v>11.76470588235294</v>
      </c>
      <c r="EY33" s="10">
        <f>EY32/17%</f>
        <v>0</v>
      </c>
      <c r="EZ33" s="10">
        <f>EZ32/17%</f>
        <v>17.647058823529409</v>
      </c>
      <c r="FA33" s="10">
        <f>FA32/17%</f>
        <v>82.35294117647058</v>
      </c>
      <c r="FB33" s="10">
        <f>FB32/17%</f>
        <v>0</v>
      </c>
      <c r="FC33" s="10">
        <f>FC32/17%</f>
        <v>41.17647058823529</v>
      </c>
      <c r="FD33" s="10">
        <f>FD32/17%</f>
        <v>58.823529411764703</v>
      </c>
      <c r="FE33" s="10">
        <f>FE32/17%</f>
        <v>0</v>
      </c>
      <c r="FF33" s="10">
        <f>FF32/17%</f>
        <v>70.588235294117638</v>
      </c>
      <c r="FG33" s="10">
        <f>FG32/17%</f>
        <v>29.411764705882351</v>
      </c>
      <c r="FH33" s="10">
        <f>FH32/17%</f>
        <v>0</v>
      </c>
      <c r="FI33" s="10">
        <f>FI32/17%</f>
        <v>11.76470588235294</v>
      </c>
      <c r="FJ33" s="10">
        <f>FJ32/17%</f>
        <v>52.941176470588232</v>
      </c>
      <c r="FK33" s="10">
        <f>FK32/17%</f>
        <v>35.294117647058819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B35" s="80" t="s">
        <v>811</v>
      </c>
      <c r="C35" s="81"/>
      <c r="D35" s="81"/>
      <c r="E35" s="82"/>
      <c r="F35" s="27"/>
      <c r="G35" s="27"/>
      <c r="H35" s="27"/>
      <c r="I35" s="27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B36" s="4" t="s">
        <v>812</v>
      </c>
      <c r="C36" s="53" t="s">
        <v>825</v>
      </c>
      <c r="D36" s="51">
        <f>E36/100*17</f>
        <v>5.799999999999998</v>
      </c>
      <c r="E36" s="52">
        <f>(C33+F33+I33+L33+O33)/5</f>
        <v>34.117647058823522</v>
      </c>
    </row>
    <row r="37" spans="1:254" x14ac:dyDescent="0.35">
      <c r="B37" s="4" t="s">
        <v>813</v>
      </c>
      <c r="C37" s="41" t="s">
        <v>825</v>
      </c>
      <c r="D37" s="42">
        <f>E37/100*17</f>
        <v>8.3999999999999986</v>
      </c>
      <c r="E37" s="38">
        <f>(D33+G33+J33+M33+P33)/5</f>
        <v>49.411764705882348</v>
      </c>
    </row>
    <row r="38" spans="1:254" x14ac:dyDescent="0.35">
      <c r="B38" s="4" t="s">
        <v>814</v>
      </c>
      <c r="C38" s="41" t="s">
        <v>825</v>
      </c>
      <c r="D38" s="42">
        <f>E38/100*17</f>
        <v>2.7999999999999994</v>
      </c>
      <c r="E38" s="38">
        <f>(E33+H33+K33+N33+Q33)/5</f>
        <v>16.470588235294116</v>
      </c>
    </row>
    <row r="39" spans="1:254" x14ac:dyDescent="0.35">
      <c r="B39" s="4"/>
      <c r="C39" s="48"/>
      <c r="D39" s="45">
        <f>SUM(D36:D38)</f>
        <v>16.999999999999996</v>
      </c>
      <c r="E39" s="45">
        <f>SUM(E36:E38)</f>
        <v>99.999999999999986</v>
      </c>
    </row>
    <row r="40" spans="1:254" ht="39" customHeight="1" x14ac:dyDescent="0.35">
      <c r="B40" s="4"/>
      <c r="C40" s="41"/>
      <c r="D40" s="90" t="s">
        <v>56</v>
      </c>
      <c r="E40" s="91"/>
      <c r="F40" s="92" t="s">
        <v>3</v>
      </c>
      <c r="G40" s="93"/>
      <c r="H40" s="94" t="s">
        <v>331</v>
      </c>
      <c r="I40" s="95"/>
    </row>
    <row r="41" spans="1:254" x14ac:dyDescent="0.35">
      <c r="B41" s="4" t="s">
        <v>812</v>
      </c>
      <c r="C41" s="41" t="s">
        <v>826</v>
      </c>
      <c r="D41" s="42">
        <f>E41/100*17</f>
        <v>3.9999999999999991</v>
      </c>
      <c r="E41" s="42">
        <f>(R33+U33+X33+AA33+AD33)/5</f>
        <v>23.529411764705877</v>
      </c>
      <c r="F41" s="42">
        <f>G41/100*17</f>
        <v>4.2</v>
      </c>
      <c r="G41" s="42">
        <f>(AG33+AJ33+AM33+AP33+AS33)/5</f>
        <v>24.705882352941178</v>
      </c>
      <c r="H41" s="42">
        <f>I41/100*17</f>
        <v>6.3999999999999986</v>
      </c>
      <c r="I41" s="42">
        <f>(AV33+AY33+BB33+BE33+BH33)/5</f>
        <v>37.647058823529406</v>
      </c>
    </row>
    <row r="42" spans="1:254" x14ac:dyDescent="0.35">
      <c r="B42" s="4" t="s">
        <v>813</v>
      </c>
      <c r="C42" s="41" t="s">
        <v>826</v>
      </c>
      <c r="D42" s="42">
        <f>E42/100*17</f>
        <v>10.799999999999997</v>
      </c>
      <c r="E42" s="42">
        <f>(S33+V33+Y33+AB33+AE33)/5</f>
        <v>63.52941176470587</v>
      </c>
      <c r="F42" s="42">
        <f>G42/100*17</f>
        <v>10</v>
      </c>
      <c r="G42" s="42">
        <f>(AH33+AK33+AN33+AQ33+AT33)/5</f>
        <v>58.82352941176471</v>
      </c>
      <c r="H42" s="42">
        <f>I42/100*17</f>
        <v>9.7999999999999989</v>
      </c>
      <c r="I42" s="42">
        <f>(AW33+AZ33+BC33+BF33+BI33)/5</f>
        <v>57.647058823529406</v>
      </c>
    </row>
    <row r="43" spans="1:254" x14ac:dyDescent="0.35">
      <c r="B43" s="4" t="s">
        <v>814</v>
      </c>
      <c r="C43" s="41" t="s">
        <v>826</v>
      </c>
      <c r="D43" s="42">
        <f>E43/100*17</f>
        <v>2.2000000000000002</v>
      </c>
      <c r="E43" s="42">
        <f>(T33+W33+Z33+AC33+AF33)/5</f>
        <v>12.941176470588236</v>
      </c>
      <c r="F43" s="42">
        <f>G43/100*17</f>
        <v>2.7999999999999994</v>
      </c>
      <c r="G43" s="42">
        <f>(AI33+AL33+AO33+AR33+AU33)/5</f>
        <v>16.470588235294116</v>
      </c>
      <c r="H43" s="42">
        <f>I43/100*17</f>
        <v>0.79999999999999982</v>
      </c>
      <c r="I43" s="42">
        <f>(AX33+BA33+BD33+BG33+BJ33)/5</f>
        <v>4.7058823529411757</v>
      </c>
    </row>
    <row r="44" spans="1:254" x14ac:dyDescent="0.35">
      <c r="B44" s="4"/>
      <c r="C44" s="41"/>
      <c r="D44" s="40">
        <v>17</v>
      </c>
      <c r="E44" s="40">
        <f t="shared" ref="E44:I44" si="0">SUM(E41:E43)</f>
        <v>99.999999999999972</v>
      </c>
      <c r="F44" s="39">
        <v>17</v>
      </c>
      <c r="G44" s="40">
        <f t="shared" si="0"/>
        <v>100</v>
      </c>
      <c r="H44" s="39">
        <v>17</v>
      </c>
      <c r="I44" s="40">
        <f t="shared" si="0"/>
        <v>99.999999999999986</v>
      </c>
    </row>
    <row r="45" spans="1:254" x14ac:dyDescent="0.35">
      <c r="B45" s="4" t="s">
        <v>812</v>
      </c>
      <c r="C45" s="41" t="s">
        <v>827</v>
      </c>
      <c r="D45" s="42">
        <v>6</v>
      </c>
      <c r="E45" s="38">
        <f>(BK33+BN33+BQ33+BT33+BW33)/5</f>
        <v>34.117647058823529</v>
      </c>
      <c r="I45" s="25"/>
    </row>
    <row r="46" spans="1:254" x14ac:dyDescent="0.35">
      <c r="B46" s="4" t="s">
        <v>813</v>
      </c>
      <c r="C46" s="41" t="s">
        <v>827</v>
      </c>
      <c r="D46" s="42">
        <f>E46/100*17</f>
        <v>11.199999999999998</v>
      </c>
      <c r="E46" s="38">
        <f>(BL33+BO33+BR33+BU33+BX33)/5</f>
        <v>65.882352941176464</v>
      </c>
    </row>
    <row r="47" spans="1:254" ht="15" customHeight="1" x14ac:dyDescent="0.35">
      <c r="B47" s="4" t="s">
        <v>814</v>
      </c>
      <c r="C47" s="41" t="s">
        <v>827</v>
      </c>
      <c r="D47" s="3">
        <f>E47/100*25</f>
        <v>0</v>
      </c>
      <c r="E47" s="38">
        <f>(BM33+BP33+BS33+BV33+BY33)/5</f>
        <v>0</v>
      </c>
    </row>
    <row r="48" spans="1:254" x14ac:dyDescent="0.35">
      <c r="B48" s="4"/>
      <c r="C48" s="48"/>
      <c r="D48" s="44">
        <v>17</v>
      </c>
      <c r="E48" s="44">
        <f>SUM(E45:E47)</f>
        <v>100</v>
      </c>
      <c r="F48" s="46"/>
    </row>
    <row r="49" spans="2:13" x14ac:dyDescent="0.35">
      <c r="B49" s="4"/>
      <c r="C49" s="41"/>
      <c r="D49" s="90" t="s">
        <v>159</v>
      </c>
      <c r="E49" s="91"/>
      <c r="F49" s="90" t="s">
        <v>116</v>
      </c>
      <c r="G49" s="91"/>
      <c r="H49" s="94" t="s">
        <v>174</v>
      </c>
      <c r="I49" s="95"/>
      <c r="J49" s="68" t="s">
        <v>186</v>
      </c>
      <c r="K49" s="68"/>
      <c r="L49" s="68" t="s">
        <v>117</v>
      </c>
      <c r="M49" s="68"/>
    </row>
    <row r="50" spans="2:13" x14ac:dyDescent="0.35">
      <c r="B50" s="4" t="s">
        <v>812</v>
      </c>
      <c r="C50" s="41" t="s">
        <v>828</v>
      </c>
      <c r="D50" s="42">
        <f>E50/100*17</f>
        <v>3.9999999999999991</v>
      </c>
      <c r="E50" s="42">
        <f>(BZ33+CC33+CF33+CI33+CL33)/5</f>
        <v>23.529411764705877</v>
      </c>
      <c r="F50" s="42">
        <f>G50/100*17</f>
        <v>6.8000000000000007</v>
      </c>
      <c r="G50" s="42">
        <f>(CO33+CR33+CU33+CX33+DA33)/5</f>
        <v>40</v>
      </c>
      <c r="H50" s="42">
        <f>I50/100*17</f>
        <v>3.1999999999999993</v>
      </c>
      <c r="I50" s="42">
        <f>(DD33+DG33+DJ33+DM33+DP33)/5</f>
        <v>18.823529411764703</v>
      </c>
      <c r="J50" s="42">
        <f>K50/100*17</f>
        <v>7.1999999999999993</v>
      </c>
      <c r="K50" s="42">
        <f>(DS33+DV33+DY33+EB33+EE33)/5</f>
        <v>42.35294117647058</v>
      </c>
      <c r="L50" s="42">
        <f>M50/100*17</f>
        <v>14.200000000000001</v>
      </c>
      <c r="M50" s="42">
        <f>(EH33+EK33+EN33+EQ33+ET33)/5</f>
        <v>83.529411764705884</v>
      </c>
    </row>
    <row r="51" spans="2:13" x14ac:dyDescent="0.35">
      <c r="B51" s="4" t="s">
        <v>813</v>
      </c>
      <c r="C51" s="41" t="s">
        <v>828</v>
      </c>
      <c r="D51" s="42">
        <f>E51/100*17</f>
        <v>12.399999999999999</v>
      </c>
      <c r="E51" s="42">
        <f>(CA33+CD33+CG33+CJ33+CM33)/5</f>
        <v>72.941176470588232</v>
      </c>
      <c r="F51" s="42">
        <f>G51/100*17</f>
        <v>8.7999999999999972</v>
      </c>
      <c r="G51" s="42">
        <f>(CP33+CS33+CV33+CY33+DB33)/5</f>
        <v>51.764705882352928</v>
      </c>
      <c r="H51" s="42">
        <f>I51/100*17</f>
        <v>10.999999999999998</v>
      </c>
      <c r="I51" s="42">
        <f>(DE33+DH33+DK33+DN33+DQ33)/5</f>
        <v>64.705882352941174</v>
      </c>
      <c r="J51" s="42">
        <f>K51/100*17</f>
        <v>9.7999999999999989</v>
      </c>
      <c r="K51" s="42">
        <f>(DT33+DW33+DZ33+EC33+EF33)/5</f>
        <v>57.647058823529406</v>
      </c>
      <c r="L51" s="42">
        <f>M51/100*17</f>
        <v>2.7999999999999994</v>
      </c>
      <c r="M51" s="42">
        <f>(EI33+EL33+EO33+ER33+EU33)/5</f>
        <v>16.470588235294116</v>
      </c>
    </row>
    <row r="52" spans="2:13" x14ac:dyDescent="0.35">
      <c r="B52" s="4" t="s">
        <v>814</v>
      </c>
      <c r="C52" s="41" t="s">
        <v>828</v>
      </c>
      <c r="D52" s="42">
        <f>E52/100*17</f>
        <v>0.59999999999999987</v>
      </c>
      <c r="E52" s="42">
        <f>(CB33+CE33+CH33+CK33+CN33)/5</f>
        <v>3.5294117647058818</v>
      </c>
      <c r="F52" s="42">
        <f>G52/100*17</f>
        <v>1.3999999999999997</v>
      </c>
      <c r="G52" s="42">
        <f>(CQ33+CT33+CW33+CZ33+DC33)/5</f>
        <v>8.235294117647058</v>
      </c>
      <c r="H52" s="42">
        <f>I52/100*17</f>
        <v>2.7999999999999994</v>
      </c>
      <c r="I52" s="42">
        <f>(DF33+DI33+DL33+DO33+DR33)/5</f>
        <v>16.470588235294116</v>
      </c>
      <c r="J52" s="42">
        <f>K52/100*17</f>
        <v>0</v>
      </c>
      <c r="K52" s="42">
        <f>(DU33+DX33+EA33+ED33+EG33)/5</f>
        <v>0</v>
      </c>
      <c r="L52" s="42">
        <f>M52/100*17</f>
        <v>0.39999999999999991</v>
      </c>
      <c r="M52" s="42">
        <f>(EJ33+EM33+EP33+ES33+EV33)/5</f>
        <v>2.3529411764705879</v>
      </c>
    </row>
    <row r="53" spans="2:13" x14ac:dyDescent="0.35">
      <c r="B53" s="4"/>
      <c r="C53" s="41"/>
      <c r="D53" s="39">
        <v>17</v>
      </c>
      <c r="E53" s="39">
        <f t="shared" ref="E53:M53" si="1">SUM(E50:E52)</f>
        <v>100</v>
      </c>
      <c r="F53" s="39">
        <v>17</v>
      </c>
      <c r="G53" s="40">
        <f t="shared" si="1"/>
        <v>99.999999999999986</v>
      </c>
      <c r="H53" s="39">
        <v>17</v>
      </c>
      <c r="I53" s="40">
        <f t="shared" si="1"/>
        <v>100</v>
      </c>
      <c r="J53" s="39">
        <v>17</v>
      </c>
      <c r="K53" s="40">
        <f t="shared" si="1"/>
        <v>99.999999999999986</v>
      </c>
      <c r="L53" s="39">
        <v>17</v>
      </c>
      <c r="M53" s="40">
        <f t="shared" si="1"/>
        <v>102.35294117647059</v>
      </c>
    </row>
    <row r="54" spans="2:13" x14ac:dyDescent="0.35">
      <c r="B54" s="4" t="s">
        <v>812</v>
      </c>
      <c r="C54" s="41" t="s">
        <v>829</v>
      </c>
      <c r="D54" s="42">
        <f>E54/100*18</f>
        <v>8.2588235294117638</v>
      </c>
      <c r="E54" s="42">
        <f>(EW33+EZ33+FC33+FF33+FI33)/5</f>
        <v>45.882352941176464</v>
      </c>
    </row>
    <row r="55" spans="2:13" x14ac:dyDescent="0.35">
      <c r="B55" s="4" t="s">
        <v>813</v>
      </c>
      <c r="C55" s="41" t="s">
        <v>829</v>
      </c>
      <c r="D55" s="42">
        <f>E55/100*18</f>
        <v>8.470588235294116</v>
      </c>
      <c r="E55" s="42">
        <f>(EX33+FA33+FD33+FG33+FJ33)/5</f>
        <v>47.058823529411761</v>
      </c>
    </row>
    <row r="56" spans="2:13" x14ac:dyDescent="0.35">
      <c r="B56" s="4" t="s">
        <v>814</v>
      </c>
      <c r="C56" s="41" t="s">
        <v>829</v>
      </c>
      <c r="D56" s="42">
        <f>E56/100*18</f>
        <v>1.2705882352941174</v>
      </c>
      <c r="E56" s="42">
        <f>(EY33+FB33+FE33+FH33+FK33)/5</f>
        <v>7.0588235294117636</v>
      </c>
    </row>
    <row r="57" spans="2:13" x14ac:dyDescent="0.35">
      <c r="B57" s="4"/>
      <c r="C57" s="41"/>
      <c r="D57" s="39">
        <v>17</v>
      </c>
      <c r="E57" s="39">
        <f>SUM(E54:E56)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3:B3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0:E40"/>
    <mergeCell ref="F40:G40"/>
    <mergeCell ref="H40:I40"/>
    <mergeCell ref="D49:E49"/>
    <mergeCell ref="F49:G49"/>
    <mergeCell ref="H49:I49"/>
    <mergeCell ref="B35:E35"/>
    <mergeCell ref="J49:K49"/>
    <mergeCell ref="L49:M4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2:B3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1379</v>
      </c>
      <c r="GQ2" s="83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3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5" hidden="1" x14ac:dyDescent="0.3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35">
      <c r="A12" s="76"/>
      <c r="B12" s="76"/>
      <c r="C12" s="67" t="s">
        <v>1054</v>
      </c>
      <c r="D12" s="67"/>
      <c r="E12" s="67"/>
      <c r="F12" s="67" t="s">
        <v>1057</v>
      </c>
      <c r="G12" s="67"/>
      <c r="H12" s="67"/>
      <c r="I12" s="67" t="s">
        <v>1060</v>
      </c>
      <c r="J12" s="67"/>
      <c r="K12" s="67"/>
      <c r="L12" s="67" t="s">
        <v>538</v>
      </c>
      <c r="M12" s="67"/>
      <c r="N12" s="67"/>
      <c r="O12" s="67" t="s">
        <v>1063</v>
      </c>
      <c r="P12" s="67"/>
      <c r="Q12" s="67"/>
      <c r="R12" s="67" t="s">
        <v>1066</v>
      </c>
      <c r="S12" s="67"/>
      <c r="T12" s="67"/>
      <c r="U12" s="67" t="s">
        <v>1070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1075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1078</v>
      </c>
      <c r="AT12" s="67"/>
      <c r="AU12" s="67"/>
      <c r="AV12" s="67" t="s">
        <v>1328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1084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1091</v>
      </c>
      <c r="BX12" s="67"/>
      <c r="BY12" s="67"/>
      <c r="BZ12" s="67" t="s">
        <v>557</v>
      </c>
      <c r="CA12" s="67"/>
      <c r="CB12" s="67"/>
      <c r="CC12" s="67" t="s">
        <v>1095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1107</v>
      </c>
      <c r="DE12" s="67"/>
      <c r="DF12" s="67"/>
      <c r="DG12" s="67" t="s">
        <v>1110</v>
      </c>
      <c r="DH12" s="67"/>
      <c r="DI12" s="67"/>
      <c r="DJ12" s="67" t="s">
        <v>604</v>
      </c>
      <c r="DK12" s="67"/>
      <c r="DL12" s="67"/>
      <c r="DM12" s="67" t="s">
        <v>1114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1122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7" t="s">
        <v>611</v>
      </c>
      <c r="EL12" s="97"/>
      <c r="EM12" s="97"/>
      <c r="EN12" s="67" t="s">
        <v>1133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1139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1144</v>
      </c>
      <c r="FJ12" s="67"/>
      <c r="FK12" s="67"/>
      <c r="FL12" s="67" t="s">
        <v>617</v>
      </c>
      <c r="FM12" s="67"/>
      <c r="FN12" s="67"/>
      <c r="FO12" s="67" t="s">
        <v>1148</v>
      </c>
      <c r="FP12" s="67"/>
      <c r="FQ12" s="67"/>
      <c r="FR12" s="67" t="s">
        <v>619</v>
      </c>
      <c r="FS12" s="67"/>
      <c r="FT12" s="67"/>
      <c r="FU12" s="97" t="s">
        <v>1331</v>
      </c>
      <c r="FV12" s="97"/>
      <c r="FW12" s="97"/>
      <c r="FX12" s="67" t="s">
        <v>1332</v>
      </c>
      <c r="FY12" s="67"/>
      <c r="FZ12" s="67"/>
      <c r="GA12" s="67" t="s">
        <v>623</v>
      </c>
      <c r="GB12" s="67"/>
      <c r="GC12" s="67"/>
      <c r="GD12" s="67" t="s">
        <v>1154</v>
      </c>
      <c r="GE12" s="67"/>
      <c r="GF12" s="67"/>
      <c r="GG12" s="67" t="s">
        <v>626</v>
      </c>
      <c r="GH12" s="67"/>
      <c r="GI12" s="67"/>
      <c r="GJ12" s="67" t="s">
        <v>1160</v>
      </c>
      <c r="GK12" s="67"/>
      <c r="GL12" s="67"/>
      <c r="GM12" s="67" t="s">
        <v>1164</v>
      </c>
      <c r="GN12" s="67"/>
      <c r="GO12" s="67"/>
      <c r="GP12" s="67" t="s">
        <v>1333</v>
      </c>
      <c r="GQ12" s="67"/>
      <c r="GR12" s="67"/>
    </row>
    <row r="13" spans="1:254" ht="93.75" customHeight="1" x14ac:dyDescent="0.35">
      <c r="A13" s="76"/>
      <c r="B13" s="7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5">
      <c r="A40" s="74" t="s">
        <v>842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3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3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3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5" hidden="1" customHeight="1" x14ac:dyDescent="0.3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3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3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5" x14ac:dyDescent="0.3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35">
      <c r="A12" s="76"/>
      <c r="B12" s="76"/>
      <c r="C12" s="67" t="s">
        <v>1339</v>
      </c>
      <c r="D12" s="67"/>
      <c r="E12" s="67"/>
      <c r="F12" s="67" t="s">
        <v>1340</v>
      </c>
      <c r="G12" s="67"/>
      <c r="H12" s="67"/>
      <c r="I12" s="67" t="s">
        <v>1341</v>
      </c>
      <c r="J12" s="67"/>
      <c r="K12" s="67"/>
      <c r="L12" s="67" t="s">
        <v>1342</v>
      </c>
      <c r="M12" s="67"/>
      <c r="N12" s="67"/>
      <c r="O12" s="67" t="s">
        <v>1343</v>
      </c>
      <c r="P12" s="67"/>
      <c r="Q12" s="67"/>
      <c r="R12" s="67" t="s">
        <v>1344</v>
      </c>
      <c r="S12" s="67"/>
      <c r="T12" s="67"/>
      <c r="U12" s="67" t="s">
        <v>1345</v>
      </c>
      <c r="V12" s="67"/>
      <c r="W12" s="67"/>
      <c r="X12" s="67" t="s">
        <v>1346</v>
      </c>
      <c r="Y12" s="67"/>
      <c r="Z12" s="67"/>
      <c r="AA12" s="67" t="s">
        <v>1347</v>
      </c>
      <c r="AB12" s="67"/>
      <c r="AC12" s="67"/>
      <c r="AD12" s="67" t="s">
        <v>1348</v>
      </c>
      <c r="AE12" s="67"/>
      <c r="AF12" s="67"/>
      <c r="AG12" s="67" t="s">
        <v>1349</v>
      </c>
      <c r="AH12" s="67"/>
      <c r="AI12" s="67"/>
      <c r="AJ12" s="67" t="s">
        <v>1350</v>
      </c>
      <c r="AK12" s="67"/>
      <c r="AL12" s="67"/>
      <c r="AM12" s="67" t="s">
        <v>1351</v>
      </c>
      <c r="AN12" s="67"/>
      <c r="AO12" s="67"/>
      <c r="AP12" s="67" t="s">
        <v>1352</v>
      </c>
      <c r="AQ12" s="67"/>
      <c r="AR12" s="67"/>
      <c r="AS12" s="67" t="s">
        <v>1353</v>
      </c>
      <c r="AT12" s="67"/>
      <c r="AU12" s="67"/>
      <c r="AV12" s="67" t="s">
        <v>1354</v>
      </c>
      <c r="AW12" s="67"/>
      <c r="AX12" s="67"/>
      <c r="AY12" s="67" t="s">
        <v>1355</v>
      </c>
      <c r="AZ12" s="67"/>
      <c r="BA12" s="67"/>
      <c r="BB12" s="67" t="s">
        <v>1356</v>
      </c>
      <c r="BC12" s="67"/>
      <c r="BD12" s="67"/>
      <c r="BE12" s="67" t="s">
        <v>1357</v>
      </c>
      <c r="BF12" s="67"/>
      <c r="BG12" s="67"/>
      <c r="BH12" s="67" t="s">
        <v>1358</v>
      </c>
      <c r="BI12" s="67"/>
      <c r="BJ12" s="67"/>
      <c r="BK12" s="67" t="s">
        <v>1359</v>
      </c>
      <c r="BL12" s="67"/>
      <c r="BM12" s="67"/>
      <c r="BN12" s="67" t="s">
        <v>1360</v>
      </c>
      <c r="BO12" s="67"/>
      <c r="BP12" s="67"/>
      <c r="BQ12" s="67" t="s">
        <v>1361</v>
      </c>
      <c r="BR12" s="67"/>
      <c r="BS12" s="67"/>
      <c r="BT12" s="67" t="s">
        <v>1362</v>
      </c>
      <c r="BU12" s="67"/>
      <c r="BV12" s="67"/>
      <c r="BW12" s="67" t="s">
        <v>1363</v>
      </c>
      <c r="BX12" s="67"/>
      <c r="BY12" s="67"/>
      <c r="BZ12" s="67" t="s">
        <v>1200</v>
      </c>
      <c r="CA12" s="67"/>
      <c r="CB12" s="67"/>
      <c r="CC12" s="67" t="s">
        <v>1364</v>
      </c>
      <c r="CD12" s="67"/>
      <c r="CE12" s="67"/>
      <c r="CF12" s="67" t="s">
        <v>1365</v>
      </c>
      <c r="CG12" s="67"/>
      <c r="CH12" s="67"/>
      <c r="CI12" s="67" t="s">
        <v>1366</v>
      </c>
      <c r="CJ12" s="67"/>
      <c r="CK12" s="67"/>
      <c r="CL12" s="67" t="s">
        <v>1367</v>
      </c>
      <c r="CM12" s="67"/>
      <c r="CN12" s="67"/>
      <c r="CO12" s="67" t="s">
        <v>1368</v>
      </c>
      <c r="CP12" s="67"/>
      <c r="CQ12" s="67"/>
      <c r="CR12" s="67" t="s">
        <v>1369</v>
      </c>
      <c r="CS12" s="67"/>
      <c r="CT12" s="67"/>
      <c r="CU12" s="67" t="s">
        <v>1370</v>
      </c>
      <c r="CV12" s="67"/>
      <c r="CW12" s="67"/>
      <c r="CX12" s="67" t="s">
        <v>1371</v>
      </c>
      <c r="CY12" s="67"/>
      <c r="CZ12" s="67"/>
      <c r="DA12" s="67" t="s">
        <v>1372</v>
      </c>
      <c r="DB12" s="67"/>
      <c r="DC12" s="67"/>
      <c r="DD12" s="67" t="s">
        <v>1373</v>
      </c>
      <c r="DE12" s="67"/>
      <c r="DF12" s="67"/>
      <c r="DG12" s="67" t="s">
        <v>1374</v>
      </c>
      <c r="DH12" s="67"/>
      <c r="DI12" s="67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1232</v>
      </c>
      <c r="EF12" s="67"/>
      <c r="EG12" s="67"/>
      <c r="EH12" s="67" t="s">
        <v>763</v>
      </c>
      <c r="EI12" s="67"/>
      <c r="EJ12" s="67"/>
      <c r="EK12" s="67" t="s">
        <v>1335</v>
      </c>
      <c r="EL12" s="67"/>
      <c r="EM12" s="67"/>
      <c r="EN12" s="67" t="s">
        <v>766</v>
      </c>
      <c r="EO12" s="67"/>
      <c r="EP12" s="67"/>
      <c r="EQ12" s="67" t="s">
        <v>1241</v>
      </c>
      <c r="ER12" s="67"/>
      <c r="ES12" s="67"/>
      <c r="ET12" s="67" t="s">
        <v>771</v>
      </c>
      <c r="EU12" s="67"/>
      <c r="EV12" s="67"/>
      <c r="EW12" s="67" t="s">
        <v>1244</v>
      </c>
      <c r="EX12" s="67"/>
      <c r="EY12" s="67"/>
      <c r="EZ12" s="67" t="s">
        <v>1246</v>
      </c>
      <c r="FA12" s="67"/>
      <c r="FB12" s="67"/>
      <c r="FC12" s="67" t="s">
        <v>1248</v>
      </c>
      <c r="FD12" s="67"/>
      <c r="FE12" s="67"/>
      <c r="FF12" s="67" t="s">
        <v>1336</v>
      </c>
      <c r="FG12" s="67"/>
      <c r="FH12" s="67"/>
      <c r="FI12" s="67" t="s">
        <v>1251</v>
      </c>
      <c r="FJ12" s="67"/>
      <c r="FK12" s="67"/>
      <c r="FL12" s="67" t="s">
        <v>775</v>
      </c>
      <c r="FM12" s="67"/>
      <c r="FN12" s="67"/>
      <c r="FO12" s="67" t="s">
        <v>1255</v>
      </c>
      <c r="FP12" s="67"/>
      <c r="FQ12" s="67"/>
      <c r="FR12" s="67" t="s">
        <v>1258</v>
      </c>
      <c r="FS12" s="67"/>
      <c r="FT12" s="67"/>
      <c r="FU12" s="67" t="s">
        <v>1262</v>
      </c>
      <c r="FV12" s="67"/>
      <c r="FW12" s="67"/>
      <c r="FX12" s="67" t="s">
        <v>1264</v>
      </c>
      <c r="FY12" s="67"/>
      <c r="FZ12" s="67"/>
      <c r="GA12" s="97" t="s">
        <v>1267</v>
      </c>
      <c r="GB12" s="97"/>
      <c r="GC12" s="97"/>
      <c r="GD12" s="67" t="s">
        <v>780</v>
      </c>
      <c r="GE12" s="67"/>
      <c r="GF12" s="67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7" t="s">
        <v>1285</v>
      </c>
      <c r="HC12" s="67"/>
      <c r="HD12" s="67"/>
      <c r="HE12" s="67" t="s">
        <v>1287</v>
      </c>
      <c r="HF12" s="67"/>
      <c r="HG12" s="67"/>
      <c r="HH12" s="67" t="s">
        <v>796</v>
      </c>
      <c r="HI12" s="67"/>
      <c r="HJ12" s="67"/>
      <c r="HK12" s="67" t="s">
        <v>1288</v>
      </c>
      <c r="HL12" s="67"/>
      <c r="HM12" s="67"/>
      <c r="HN12" s="67" t="s">
        <v>1291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1300</v>
      </c>
      <c r="IA12" s="67"/>
      <c r="IB12" s="67"/>
      <c r="IC12" s="67" t="s">
        <v>1304</v>
      </c>
      <c r="ID12" s="67"/>
      <c r="IE12" s="67"/>
      <c r="IF12" s="67" t="s">
        <v>802</v>
      </c>
      <c r="IG12" s="67"/>
      <c r="IH12" s="67"/>
      <c r="II12" s="67" t="s">
        <v>1309</v>
      </c>
      <c r="IJ12" s="67"/>
      <c r="IK12" s="67"/>
      <c r="IL12" s="67" t="s">
        <v>1310</v>
      </c>
      <c r="IM12" s="67"/>
      <c r="IN12" s="67"/>
      <c r="IO12" s="67" t="s">
        <v>1314</v>
      </c>
      <c r="IP12" s="67"/>
      <c r="IQ12" s="67"/>
      <c r="IR12" s="67" t="s">
        <v>1318</v>
      </c>
      <c r="IS12" s="67"/>
      <c r="IT12" s="67"/>
    </row>
    <row r="13" spans="1:293" ht="82.5" customHeight="1" x14ac:dyDescent="0.35">
      <c r="A13" s="76"/>
      <c r="B13" s="7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7" t="s">
        <v>56</v>
      </c>
      <c r="E47" s="108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9" t="s">
        <v>159</v>
      </c>
      <c r="E56" s="109"/>
      <c r="F56" s="64" t="s">
        <v>116</v>
      </c>
      <c r="G56" s="65"/>
      <c r="H56" s="86" t="s">
        <v>174</v>
      </c>
      <c r="I56" s="87"/>
      <c r="J56" s="104" t="s">
        <v>186</v>
      </c>
      <c r="K56" s="104"/>
      <c r="L56" s="104" t="s">
        <v>117</v>
      </c>
      <c r="M56" s="104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9" t="s">
        <v>0</v>
      </c>
      <c r="B4" s="119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3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 x14ac:dyDescent="0.35">
      <c r="A6" s="120"/>
      <c r="B6" s="120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35">
      <c r="A7" s="120"/>
      <c r="B7" s="120"/>
      <c r="C7" s="67" t="s">
        <v>1339</v>
      </c>
      <c r="D7" s="67"/>
      <c r="E7" s="67"/>
      <c r="F7" s="67" t="s">
        <v>1340</v>
      </c>
      <c r="G7" s="67"/>
      <c r="H7" s="67"/>
      <c r="I7" s="67" t="s">
        <v>1341</v>
      </c>
      <c r="J7" s="67"/>
      <c r="K7" s="67"/>
      <c r="L7" s="67" t="s">
        <v>1342</v>
      </c>
      <c r="M7" s="67"/>
      <c r="N7" s="67"/>
      <c r="O7" s="67" t="s">
        <v>1343</v>
      </c>
      <c r="P7" s="67"/>
      <c r="Q7" s="67"/>
      <c r="R7" s="67" t="s">
        <v>1344</v>
      </c>
      <c r="S7" s="67"/>
      <c r="T7" s="67"/>
      <c r="U7" s="67" t="s">
        <v>1345</v>
      </c>
      <c r="V7" s="67"/>
      <c r="W7" s="67"/>
      <c r="X7" s="67" t="s">
        <v>1346</v>
      </c>
      <c r="Y7" s="67"/>
      <c r="Z7" s="67"/>
      <c r="AA7" s="67" t="s">
        <v>1347</v>
      </c>
      <c r="AB7" s="67"/>
      <c r="AC7" s="67"/>
      <c r="AD7" s="67" t="s">
        <v>1348</v>
      </c>
      <c r="AE7" s="67"/>
      <c r="AF7" s="67"/>
      <c r="AG7" s="67" t="s">
        <v>1349</v>
      </c>
      <c r="AH7" s="67"/>
      <c r="AI7" s="67"/>
      <c r="AJ7" s="67" t="s">
        <v>1350</v>
      </c>
      <c r="AK7" s="67"/>
      <c r="AL7" s="67"/>
      <c r="AM7" s="67" t="s">
        <v>1351</v>
      </c>
      <c r="AN7" s="67"/>
      <c r="AO7" s="67"/>
      <c r="AP7" s="67" t="s">
        <v>1352</v>
      </c>
      <c r="AQ7" s="67"/>
      <c r="AR7" s="67"/>
      <c r="AS7" s="67" t="s">
        <v>1353</v>
      </c>
      <c r="AT7" s="67"/>
      <c r="AU7" s="67"/>
      <c r="AV7" s="67" t="s">
        <v>1354</v>
      </c>
      <c r="AW7" s="67"/>
      <c r="AX7" s="67"/>
      <c r="AY7" s="67" t="s">
        <v>1355</v>
      </c>
      <c r="AZ7" s="67"/>
      <c r="BA7" s="67"/>
      <c r="BB7" s="67" t="s">
        <v>1356</v>
      </c>
      <c r="BC7" s="67"/>
      <c r="BD7" s="67"/>
      <c r="BE7" s="67" t="s">
        <v>1357</v>
      </c>
      <c r="BF7" s="67"/>
      <c r="BG7" s="67"/>
      <c r="BH7" s="67" t="s">
        <v>1358</v>
      </c>
      <c r="BI7" s="67"/>
      <c r="BJ7" s="67"/>
      <c r="BK7" s="67" t="s">
        <v>1359</v>
      </c>
      <c r="BL7" s="67"/>
      <c r="BM7" s="67"/>
      <c r="BN7" s="67" t="s">
        <v>1360</v>
      </c>
      <c r="BO7" s="67"/>
      <c r="BP7" s="67"/>
      <c r="BQ7" s="67" t="s">
        <v>1361</v>
      </c>
      <c r="BR7" s="67"/>
      <c r="BS7" s="67"/>
      <c r="BT7" s="67" t="s">
        <v>1362</v>
      </c>
      <c r="BU7" s="67"/>
      <c r="BV7" s="67"/>
      <c r="BW7" s="67" t="s">
        <v>1363</v>
      </c>
      <c r="BX7" s="67"/>
      <c r="BY7" s="67"/>
      <c r="BZ7" s="67" t="s">
        <v>1200</v>
      </c>
      <c r="CA7" s="67"/>
      <c r="CB7" s="67"/>
      <c r="CC7" s="67" t="s">
        <v>1364</v>
      </c>
      <c r="CD7" s="67"/>
      <c r="CE7" s="67"/>
      <c r="CF7" s="67" t="s">
        <v>1365</v>
      </c>
      <c r="CG7" s="67"/>
      <c r="CH7" s="67"/>
      <c r="CI7" s="67" t="s">
        <v>1366</v>
      </c>
      <c r="CJ7" s="67"/>
      <c r="CK7" s="67"/>
      <c r="CL7" s="67" t="s">
        <v>1367</v>
      </c>
      <c r="CM7" s="67"/>
      <c r="CN7" s="67"/>
      <c r="CO7" s="67" t="s">
        <v>1368</v>
      </c>
      <c r="CP7" s="67"/>
      <c r="CQ7" s="67"/>
      <c r="CR7" s="67" t="s">
        <v>1369</v>
      </c>
      <c r="CS7" s="67"/>
      <c r="CT7" s="67"/>
      <c r="CU7" s="67" t="s">
        <v>1370</v>
      </c>
      <c r="CV7" s="67"/>
      <c r="CW7" s="67"/>
      <c r="CX7" s="67" t="s">
        <v>1371</v>
      </c>
      <c r="CY7" s="67"/>
      <c r="CZ7" s="67"/>
      <c r="DA7" s="67" t="s">
        <v>1372</v>
      </c>
      <c r="DB7" s="67"/>
      <c r="DC7" s="67"/>
      <c r="DD7" s="67" t="s">
        <v>1373</v>
      </c>
      <c r="DE7" s="67"/>
      <c r="DF7" s="67"/>
      <c r="DG7" s="67" t="s">
        <v>1374</v>
      </c>
      <c r="DH7" s="67"/>
      <c r="DI7" s="67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7" t="s">
        <v>761</v>
      </c>
      <c r="DZ7" s="67"/>
      <c r="EA7" s="67"/>
      <c r="EB7" s="67" t="s">
        <v>762</v>
      </c>
      <c r="EC7" s="67"/>
      <c r="ED7" s="67"/>
      <c r="EE7" s="67" t="s">
        <v>1232</v>
      </c>
      <c r="EF7" s="67"/>
      <c r="EG7" s="67"/>
      <c r="EH7" s="67" t="s">
        <v>763</v>
      </c>
      <c r="EI7" s="67"/>
      <c r="EJ7" s="67"/>
      <c r="EK7" s="67" t="s">
        <v>1335</v>
      </c>
      <c r="EL7" s="67"/>
      <c r="EM7" s="67"/>
      <c r="EN7" s="67" t="s">
        <v>766</v>
      </c>
      <c r="EO7" s="67"/>
      <c r="EP7" s="67"/>
      <c r="EQ7" s="67" t="s">
        <v>1241</v>
      </c>
      <c r="ER7" s="67"/>
      <c r="ES7" s="67"/>
      <c r="ET7" s="67" t="s">
        <v>771</v>
      </c>
      <c r="EU7" s="67"/>
      <c r="EV7" s="67"/>
      <c r="EW7" s="67" t="s">
        <v>1244</v>
      </c>
      <c r="EX7" s="67"/>
      <c r="EY7" s="67"/>
      <c r="EZ7" s="67" t="s">
        <v>1246</v>
      </c>
      <c r="FA7" s="67"/>
      <c r="FB7" s="67"/>
      <c r="FC7" s="67" t="s">
        <v>1248</v>
      </c>
      <c r="FD7" s="67"/>
      <c r="FE7" s="67"/>
      <c r="FF7" s="67" t="s">
        <v>1336</v>
      </c>
      <c r="FG7" s="67"/>
      <c r="FH7" s="67"/>
      <c r="FI7" s="67" t="s">
        <v>1251</v>
      </c>
      <c r="FJ7" s="67"/>
      <c r="FK7" s="67"/>
      <c r="FL7" s="67" t="s">
        <v>775</v>
      </c>
      <c r="FM7" s="67"/>
      <c r="FN7" s="67"/>
      <c r="FO7" s="67" t="s">
        <v>1255</v>
      </c>
      <c r="FP7" s="67"/>
      <c r="FQ7" s="67"/>
      <c r="FR7" s="67" t="s">
        <v>1258</v>
      </c>
      <c r="FS7" s="67"/>
      <c r="FT7" s="67"/>
      <c r="FU7" s="67" t="s">
        <v>1262</v>
      </c>
      <c r="FV7" s="67"/>
      <c r="FW7" s="67"/>
      <c r="FX7" s="67" t="s">
        <v>1264</v>
      </c>
      <c r="FY7" s="67"/>
      <c r="FZ7" s="67"/>
      <c r="GA7" s="97" t="s">
        <v>1267</v>
      </c>
      <c r="GB7" s="97"/>
      <c r="GC7" s="97"/>
      <c r="GD7" s="67" t="s">
        <v>780</v>
      </c>
      <c r="GE7" s="67"/>
      <c r="GF7" s="67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7" t="s">
        <v>1285</v>
      </c>
      <c r="HC7" s="67"/>
      <c r="HD7" s="67"/>
      <c r="HE7" s="67" t="s">
        <v>1287</v>
      </c>
      <c r="HF7" s="67"/>
      <c r="HG7" s="67"/>
      <c r="HH7" s="67" t="s">
        <v>796</v>
      </c>
      <c r="HI7" s="67"/>
      <c r="HJ7" s="67"/>
      <c r="HK7" s="67" t="s">
        <v>1288</v>
      </c>
      <c r="HL7" s="67"/>
      <c r="HM7" s="67"/>
      <c r="HN7" s="67" t="s">
        <v>1291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1300</v>
      </c>
      <c r="IA7" s="67"/>
      <c r="IB7" s="67"/>
      <c r="IC7" s="67" t="s">
        <v>1304</v>
      </c>
      <c r="ID7" s="67"/>
      <c r="IE7" s="67"/>
      <c r="IF7" s="67" t="s">
        <v>802</v>
      </c>
      <c r="IG7" s="67"/>
      <c r="IH7" s="67"/>
      <c r="II7" s="67" t="s">
        <v>1309</v>
      </c>
      <c r="IJ7" s="67"/>
      <c r="IK7" s="67"/>
      <c r="IL7" s="67" t="s">
        <v>1310</v>
      </c>
      <c r="IM7" s="67"/>
      <c r="IN7" s="67"/>
      <c r="IO7" s="67" t="s">
        <v>1314</v>
      </c>
      <c r="IP7" s="67"/>
      <c r="IQ7" s="67"/>
      <c r="IR7" s="67" t="s">
        <v>1318</v>
      </c>
      <c r="IS7" s="67"/>
      <c r="IT7" s="67"/>
    </row>
    <row r="8" spans="1:254" ht="58.5" customHeight="1" x14ac:dyDescent="0.3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7" t="s">
        <v>56</v>
      </c>
      <c r="E42" s="108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9" t="s">
        <v>159</v>
      </c>
      <c r="E51" s="109"/>
      <c r="F51" s="64" t="s">
        <v>116</v>
      </c>
      <c r="G51" s="65"/>
      <c r="H51" s="86" t="s">
        <v>174</v>
      </c>
      <c r="I51" s="87"/>
      <c r="J51" s="104" t="s">
        <v>186</v>
      </c>
      <c r="K51" s="104"/>
      <c r="L51" s="104" t="s">
        <v>117</v>
      </c>
      <c r="M51" s="104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MyPC Noot</cp:lastModifiedBy>
  <dcterms:created xsi:type="dcterms:W3CDTF">2022-12-22T06:57:03Z</dcterms:created>
  <dcterms:modified xsi:type="dcterms:W3CDTF">2024-01-31T08:27:33Z</dcterms:modified>
</cp:coreProperties>
</file>